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\Desktop\"/>
    </mc:Choice>
  </mc:AlternateContent>
  <bookViews>
    <workbookView xWindow="0" yWindow="0" windowWidth="20490" windowHeight="7650"/>
  </bookViews>
  <sheets>
    <sheet name="20180331 eredménylista" sheetId="1" r:id="rId1"/>
    <sheet name="Munka1" sheetId="2" r:id="rId2"/>
  </sheets>
  <definedNames>
    <definedName name="_xlnm.Print_Area" localSheetId="0">'20180331 eredménylista'!$A$1:$O$56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" l="1"/>
  <c r="P44" i="1"/>
  <c r="G44" i="1"/>
  <c r="G64" i="2"/>
  <c r="H64" i="2"/>
  <c r="I64" i="2"/>
  <c r="F64" i="2"/>
  <c r="G51" i="1"/>
  <c r="P59" i="1" l="1"/>
  <c r="P88" i="1"/>
  <c r="P63" i="1"/>
  <c r="P62" i="1"/>
  <c r="P60" i="1"/>
  <c r="P79" i="1"/>
  <c r="G59" i="1"/>
  <c r="G88" i="1"/>
  <c r="G63" i="1"/>
  <c r="G62" i="1"/>
  <c r="G60" i="1"/>
  <c r="G79" i="1"/>
  <c r="P54" i="1"/>
  <c r="P56" i="1"/>
  <c r="G54" i="1"/>
  <c r="G56" i="1"/>
  <c r="G2" i="1" l="1"/>
  <c r="G3" i="1"/>
  <c r="G4" i="1"/>
  <c r="G5" i="1"/>
  <c r="G7" i="1"/>
  <c r="G6" i="1"/>
  <c r="G75" i="1"/>
  <c r="G74" i="1"/>
  <c r="G8" i="1"/>
  <c r="G87" i="1"/>
  <c r="G9" i="1"/>
  <c r="G10" i="1"/>
  <c r="G11" i="1"/>
  <c r="G13" i="1"/>
  <c r="G12" i="1"/>
  <c r="G17" i="1"/>
  <c r="G14" i="1"/>
  <c r="G18" i="1"/>
  <c r="G16" i="1"/>
  <c r="G15" i="1"/>
  <c r="G19" i="1"/>
  <c r="G20" i="1"/>
  <c r="G21" i="1"/>
  <c r="G22" i="1"/>
  <c r="G83" i="1"/>
  <c r="G23" i="1"/>
  <c r="G24" i="1"/>
  <c r="G25" i="1"/>
  <c r="G26" i="1"/>
  <c r="G27" i="1"/>
  <c r="G28" i="1"/>
  <c r="G84" i="1"/>
  <c r="G29" i="1"/>
  <c r="G30" i="1"/>
  <c r="G31" i="1"/>
  <c r="G33" i="1"/>
  <c r="G86" i="1"/>
  <c r="G32" i="1"/>
  <c r="G90" i="1"/>
  <c r="G34" i="1"/>
  <c r="G36" i="1"/>
  <c r="G35" i="1"/>
  <c r="G42" i="1"/>
  <c r="G39" i="1"/>
  <c r="G40" i="1"/>
  <c r="G37" i="1"/>
  <c r="G38" i="1"/>
  <c r="G76" i="1"/>
  <c r="G77" i="1"/>
  <c r="G41" i="1"/>
  <c r="G45" i="1"/>
  <c r="G43" i="1"/>
  <c r="G80" i="1"/>
  <c r="G47" i="1"/>
  <c r="G78" i="1"/>
  <c r="G46" i="1"/>
  <c r="G48" i="1"/>
  <c r="G49" i="1"/>
  <c r="G61" i="1"/>
  <c r="G85" i="1"/>
  <c r="G50" i="1"/>
  <c r="G81" i="1"/>
  <c r="G82" i="1"/>
  <c r="G52" i="1"/>
  <c r="G53" i="1"/>
  <c r="G89" i="1"/>
  <c r="G57" i="1"/>
  <c r="G55" i="1"/>
  <c r="G58" i="1"/>
  <c r="P2" i="1"/>
  <c r="P3" i="1"/>
  <c r="P4" i="1"/>
  <c r="P5" i="1"/>
  <c r="P7" i="1"/>
  <c r="P6" i="1"/>
  <c r="P75" i="1"/>
  <c r="P74" i="1"/>
  <c r="P8" i="1"/>
  <c r="P87" i="1"/>
  <c r="P9" i="1"/>
  <c r="P10" i="1"/>
  <c r="P11" i="1"/>
  <c r="P13" i="1"/>
  <c r="P12" i="1"/>
  <c r="P17" i="1"/>
  <c r="P14" i="1"/>
  <c r="P18" i="1"/>
  <c r="P16" i="1"/>
  <c r="P15" i="1"/>
  <c r="P19" i="1"/>
  <c r="P20" i="1"/>
  <c r="P21" i="1"/>
  <c r="P22" i="1"/>
  <c r="P83" i="1"/>
  <c r="P23" i="1"/>
  <c r="P24" i="1"/>
  <c r="P25" i="1"/>
  <c r="P26" i="1"/>
  <c r="P27" i="1"/>
  <c r="P28" i="1"/>
  <c r="P84" i="1"/>
  <c r="P29" i="1"/>
  <c r="P30" i="1"/>
  <c r="P31" i="1"/>
  <c r="P33" i="1"/>
  <c r="P86" i="1"/>
  <c r="P32" i="1"/>
  <c r="P90" i="1"/>
  <c r="P34" i="1"/>
  <c r="P36" i="1"/>
  <c r="P35" i="1"/>
  <c r="P42" i="1"/>
  <c r="P39" i="1"/>
  <c r="P40" i="1"/>
  <c r="P37" i="1"/>
  <c r="P38" i="1"/>
  <c r="P76" i="1"/>
  <c r="P77" i="1"/>
  <c r="P41" i="1"/>
  <c r="P45" i="1"/>
  <c r="P43" i="1"/>
  <c r="P80" i="1"/>
  <c r="P47" i="1"/>
  <c r="P78" i="1"/>
  <c r="P46" i="1"/>
  <c r="P48" i="1"/>
  <c r="P49" i="1"/>
  <c r="P61" i="1"/>
  <c r="P85" i="1"/>
  <c r="P50" i="1"/>
  <c r="P81" i="1"/>
  <c r="P82" i="1"/>
  <c r="P52" i="1"/>
  <c r="P53" i="1"/>
  <c r="P89" i="1"/>
  <c r="P57" i="1"/>
  <c r="P55" i="1"/>
  <c r="P58" i="1"/>
</calcChain>
</file>

<file path=xl/sharedStrings.xml><?xml version="1.0" encoding="utf-8"?>
<sst xmlns="http://schemas.openxmlformats.org/spreadsheetml/2006/main" count="806" uniqueCount="144">
  <si>
    <t>helyezés</t>
  </si>
  <si>
    <t>kategória</t>
  </si>
  <si>
    <t>nem</t>
  </si>
  <si>
    <t>név</t>
  </si>
  <si>
    <t>egyesület</t>
  </si>
  <si>
    <t>pontszám</t>
  </si>
  <si>
    <t>M</t>
  </si>
  <si>
    <t>lövésszám</t>
  </si>
  <si>
    <t>BB</t>
  </si>
  <si>
    <t>szenior</t>
  </si>
  <si>
    <t>férfi</t>
  </si>
  <si>
    <t>gyerek</t>
  </si>
  <si>
    <t>nő</t>
  </si>
  <si>
    <t>CU</t>
  </si>
  <si>
    <t>felnőtt</t>
  </si>
  <si>
    <t>Éjsólyom</t>
  </si>
  <si>
    <t>kadet</t>
  </si>
  <si>
    <t>HU</t>
  </si>
  <si>
    <t>-</t>
  </si>
  <si>
    <t>PB-HB</t>
  </si>
  <si>
    <t>TR-LB</t>
  </si>
  <si>
    <t>TR-RB</t>
  </si>
  <si>
    <t>CRB</t>
  </si>
  <si>
    <t>Haza-Húzó ÍSE</t>
  </si>
  <si>
    <t>RTK</t>
  </si>
  <si>
    <t>Nyílegyenes</t>
  </si>
  <si>
    <t>korosztály</t>
  </si>
  <si>
    <t>ifjúsági</t>
  </si>
  <si>
    <t>Kaszás Richárd</t>
  </si>
  <si>
    <t>CELŐKE</t>
  </si>
  <si>
    <t>Paczona Róbert</t>
  </si>
  <si>
    <t>Szegedi Sportíjász Egy.</t>
  </si>
  <si>
    <t>Pap Mihály</t>
  </si>
  <si>
    <t>Tatabányai IE</t>
  </si>
  <si>
    <t>Vígh Csaba</t>
  </si>
  <si>
    <t>serdülő</t>
  </si>
  <si>
    <t>Bogyó Gergő</t>
  </si>
  <si>
    <t>Boronkai HIE</t>
  </si>
  <si>
    <t>Czakkel István</t>
  </si>
  <si>
    <t>GSK-HUN-TER ISZ</t>
  </si>
  <si>
    <t>Lázár Gábor</t>
  </si>
  <si>
    <t>Réti József</t>
  </si>
  <si>
    <t>Reich Tamás</t>
  </si>
  <si>
    <t>Bakó Szabina</t>
  </si>
  <si>
    <t>Kalácska Zsolt</t>
  </si>
  <si>
    <t>Eleven Világ IE</t>
  </si>
  <si>
    <t>Bóka László</t>
  </si>
  <si>
    <t>Gondán György</t>
  </si>
  <si>
    <t>Lakatos Tamás</t>
  </si>
  <si>
    <t>Unise</t>
  </si>
  <si>
    <t>Sümegi Csaba</t>
  </si>
  <si>
    <t>Várta Hike</t>
  </si>
  <si>
    <t>Horváth Ádám</t>
  </si>
  <si>
    <t>Mesteríjász</t>
  </si>
  <si>
    <t>Michelisz János</t>
  </si>
  <si>
    <t>Kun Alíz</t>
  </si>
  <si>
    <t>Kiss Dóra</t>
  </si>
  <si>
    <t>Andrási Ferenc</t>
  </si>
  <si>
    <t>----</t>
  </si>
  <si>
    <t>Kovács Attila</t>
  </si>
  <si>
    <t>Rajna Attila</t>
  </si>
  <si>
    <t>Martfűi VSE</t>
  </si>
  <si>
    <t>Rigó József</t>
  </si>
  <si>
    <t>Pintér Márton</t>
  </si>
  <si>
    <t>Bori Gábor</t>
  </si>
  <si>
    <t>Mecsek IE</t>
  </si>
  <si>
    <t>Berényi Balázs</t>
  </si>
  <si>
    <t>TTIE</t>
  </si>
  <si>
    <t>Angyal Klára</t>
  </si>
  <si>
    <t>Martfűi VSE 1966</t>
  </si>
  <si>
    <t>Vanicsek Ferenc</t>
  </si>
  <si>
    <t>Papp Bálint</t>
  </si>
  <si>
    <t>Sződliget</t>
  </si>
  <si>
    <t>OL</t>
  </si>
  <si>
    <t>Nagy Attila</t>
  </si>
  <si>
    <t>Haklik Szabolcs</t>
  </si>
  <si>
    <t>RSE Vajk IE</t>
  </si>
  <si>
    <t>Stantic Tamás</t>
  </si>
  <si>
    <t>Alisca Nyilai Í. E.</t>
  </si>
  <si>
    <t>Kornóczy Péter</t>
  </si>
  <si>
    <t>Barta Nikolett</t>
  </si>
  <si>
    <t>Barta Viktória</t>
  </si>
  <si>
    <t>Andrékovics Balázs</t>
  </si>
  <si>
    <t>Sárköz IE</t>
  </si>
  <si>
    <t>Marton Kristóf</t>
  </si>
  <si>
    <t>Móri SE ISZ</t>
  </si>
  <si>
    <t>Vörös István</t>
  </si>
  <si>
    <t>Pataki Ferenc</t>
  </si>
  <si>
    <t>Lőrincz Norbert</t>
  </si>
  <si>
    <t>DELTA ÍE</t>
  </si>
  <si>
    <t>Almási József</t>
  </si>
  <si>
    <t>Balogh József</t>
  </si>
  <si>
    <t>Robits László</t>
  </si>
  <si>
    <t>Marton Imre</t>
  </si>
  <si>
    <t>Kundakker Béla  </t>
  </si>
  <si>
    <t>Zubor Sándor</t>
  </si>
  <si>
    <t>Horváth Kincső</t>
  </si>
  <si>
    <t>Vallum IE</t>
  </si>
  <si>
    <t>Steiner Lajos</t>
  </si>
  <si>
    <t>Melkvi Imre</t>
  </si>
  <si>
    <t>Éjsólyom s.e.</t>
  </si>
  <si>
    <t>Soós László</t>
  </si>
  <si>
    <t>MESE SE</t>
  </si>
  <si>
    <t>Haag Zoltán</t>
  </si>
  <si>
    <t>Tóth Csaba</t>
  </si>
  <si>
    <t>Tóth Balázs</t>
  </si>
  <si>
    <t>Molnár Ferenc</t>
  </si>
  <si>
    <t>Janik Krisztián</t>
  </si>
  <si>
    <t>Szendi Zoltán</t>
  </si>
  <si>
    <t>Wágner Tamás</t>
  </si>
  <si>
    <t>BDTSE</t>
  </si>
  <si>
    <t>Németh Zoltán</t>
  </si>
  <si>
    <t>Peytu Íjász</t>
  </si>
  <si>
    <t>Tóthné Szarvas Andrea</t>
  </si>
  <si>
    <t>Pomóthyné Kondás Szilvia</t>
  </si>
  <si>
    <t>Bencze Ilona</t>
  </si>
  <si>
    <t>Kutas Éva</t>
  </si>
  <si>
    <t>TÍS</t>
  </si>
  <si>
    <t>Szendiné Bach Margó</t>
  </si>
  <si>
    <t>Szabóné Varga Csilla</t>
  </si>
  <si>
    <t>Kelemen István Ferenc</t>
  </si>
  <si>
    <t>Nikl Olivér</t>
  </si>
  <si>
    <t>Egyed Menyhért</t>
  </si>
  <si>
    <t>Husvéth Nóra</t>
  </si>
  <si>
    <t>Alapi Íjász SE</t>
  </si>
  <si>
    <t>Nikl Rebeka</t>
  </si>
  <si>
    <t xml:space="preserve">Berényi Lili </t>
  </si>
  <si>
    <t>Binder Zoltán</t>
  </si>
  <si>
    <t>Németh Kristóf</t>
  </si>
  <si>
    <t>Kisgéczi Jenő</t>
  </si>
  <si>
    <t>-----</t>
  </si>
  <si>
    <t>Lengyel Zoltán</t>
  </si>
  <si>
    <t>Farkasok I.E.</t>
  </si>
  <si>
    <t>Turi László</t>
  </si>
  <si>
    <t>Gergely Ferenc</t>
  </si>
  <si>
    <t>Bécs Ferenc</t>
  </si>
  <si>
    <t>Gyetvai Attila</t>
  </si>
  <si>
    <t>Bolvári Anna</t>
  </si>
  <si>
    <t>oklevél</t>
  </si>
  <si>
    <t>arany</t>
  </si>
  <si>
    <t>ezüst</t>
  </si>
  <si>
    <t>bronz</t>
  </si>
  <si>
    <t>Nem jöttek el</t>
  </si>
  <si>
    <t xml:space="preserve">Martfűi VSE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</si>
</sst>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ahoma"/>
      <family val="2"/>
      <charset val="238"/>
    </font>
    <font>
      <sz val="11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ahoma"/>
      <family val="2"/>
      <charset val="238"/>
    </font>
    <font>
      <sz val="11"/>
      <name val="Arial"/>
      <family val="2"/>
      <charset val="1"/>
    </font>
    <font>
      <b/>
      <sz val="11"/>
      <color theme="1"/>
      <name val="Tahoma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0" xfId="0" applyBorder="1"/>
    <xf numFmtId="0" fontId="5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8" fillId="4" borderId="1" xfId="0" applyFont="1" applyFill="1" applyBorder="1"/>
    <xf numFmtId="0" fontId="8" fillId="5" borderId="1" xfId="0" applyFont="1" applyFill="1" applyBorder="1"/>
    <xf numFmtId="0" fontId="8" fillId="6" borderId="1" xfId="0" applyFont="1" applyFill="1" applyBorder="1"/>
    <xf numFmtId="0" fontId="8" fillId="3" borderId="1" xfId="0" applyFont="1" applyFill="1" applyBorder="1"/>
    <xf numFmtId="0" fontId="8" fillId="7" borderId="1" xfId="0" applyFont="1" applyFill="1" applyBorder="1"/>
    <xf numFmtId="0" fontId="8" fillId="8" borderId="1" xfId="0" applyFont="1" applyFill="1" applyBorder="1"/>
    <xf numFmtId="0" fontId="8" fillId="4" borderId="3" xfId="0" applyFont="1" applyFill="1" applyBorder="1"/>
    <xf numFmtId="0" fontId="8" fillId="0" borderId="0" xfId="0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Border="1"/>
    <xf numFmtId="0" fontId="8" fillId="9" borderId="1" xfId="0" applyFont="1" applyFill="1" applyBorder="1"/>
    <xf numFmtId="0" fontId="5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8" fillId="0" borderId="7" xfId="0" applyFont="1" applyFill="1" applyBorder="1"/>
    <xf numFmtId="0" fontId="5" fillId="3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0" fillId="4" borderId="3" xfId="0" applyFont="1" applyFill="1" applyBorder="1"/>
    <xf numFmtId="0" fontId="10" fillId="4" borderId="1" xfId="0" applyFont="1" applyFill="1" applyBorder="1"/>
    <xf numFmtId="0" fontId="10" fillId="4" borderId="7" xfId="0" applyFont="1" applyFill="1" applyBorder="1"/>
    <xf numFmtId="0" fontId="10" fillId="3" borderId="11" xfId="0" applyFont="1" applyFill="1" applyBorder="1"/>
    <xf numFmtId="0" fontId="10" fillId="3" borderId="3" xfId="0" applyFont="1" applyFill="1" applyBorder="1"/>
    <xf numFmtId="0" fontId="10" fillId="3" borderId="7" xfId="0" applyFont="1" applyFill="1" applyBorder="1"/>
    <xf numFmtId="0" fontId="10" fillId="4" borderId="11" xfId="0" applyFont="1" applyFill="1" applyBorder="1"/>
    <xf numFmtId="0" fontId="10" fillId="3" borderId="1" xfId="0" applyFont="1" applyFill="1" applyBorder="1"/>
    <xf numFmtId="0" fontId="10" fillId="0" borderId="7" xfId="0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29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7109375" style="48" bestFit="1" customWidth="1"/>
    <col min="2" max="2" width="11.5703125" style="9" bestFit="1" customWidth="1"/>
    <col min="3" max="3" width="12.5703125" style="9" bestFit="1" customWidth="1"/>
    <col min="4" max="4" width="5.7109375" style="10" bestFit="1" customWidth="1"/>
    <col min="5" max="5" width="28.42578125" style="11" bestFit="1" customWidth="1"/>
    <col min="6" max="6" width="23.5703125" style="11" bestFit="1" customWidth="1"/>
    <col min="7" max="7" width="11.42578125" style="4" bestFit="1" customWidth="1"/>
    <col min="8" max="15" width="6.42578125" style="4" customWidth="1"/>
    <col min="16" max="16" width="10.7109375" style="4" bestFit="1" customWidth="1"/>
    <col min="17" max="17" width="4.42578125" customWidth="1"/>
  </cols>
  <sheetData>
    <row r="1" spans="1:95" s="16" customFormat="1" ht="26.25" customHeight="1" thickTop="1" thickBot="1" x14ac:dyDescent="0.3">
      <c r="A1" s="20" t="s">
        <v>0</v>
      </c>
      <c r="B1" s="12" t="s">
        <v>1</v>
      </c>
      <c r="C1" s="12" t="s">
        <v>26</v>
      </c>
      <c r="D1" s="12" t="s">
        <v>2</v>
      </c>
      <c r="E1" s="13" t="s">
        <v>3</v>
      </c>
      <c r="F1" s="13" t="s">
        <v>4</v>
      </c>
      <c r="G1" s="14" t="s">
        <v>5</v>
      </c>
      <c r="H1" s="15">
        <v>11</v>
      </c>
      <c r="I1" s="15">
        <v>10</v>
      </c>
      <c r="J1" s="15">
        <v>8</v>
      </c>
      <c r="K1" s="15">
        <v>5</v>
      </c>
      <c r="L1" s="15">
        <v>4</v>
      </c>
      <c r="M1" s="15">
        <v>2</v>
      </c>
      <c r="N1" s="15">
        <v>1</v>
      </c>
      <c r="O1" s="15" t="s">
        <v>6</v>
      </c>
      <c r="P1" s="15" t="s">
        <v>7</v>
      </c>
      <c r="R1" s="24"/>
      <c r="S1" s="17"/>
      <c r="T1" s="17"/>
      <c r="U1" s="17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</row>
    <row r="2" spans="1:95" ht="20.100000000000001" customHeight="1" x14ac:dyDescent="0.25">
      <c r="A2" s="65">
        <v>1</v>
      </c>
      <c r="B2" s="96" t="s">
        <v>22</v>
      </c>
      <c r="C2" s="96" t="s">
        <v>14</v>
      </c>
      <c r="D2" s="96" t="s">
        <v>10</v>
      </c>
      <c r="E2" s="96" t="s">
        <v>40</v>
      </c>
      <c r="F2" s="96" t="s">
        <v>23</v>
      </c>
      <c r="G2" s="92">
        <f t="shared" ref="G2:G36" si="0">H2*$H$1+I2*$I$1+J2*$J$1+K2*$K$1+L2*$L$1+M2*$M$1+N2*$N$1</f>
        <v>226</v>
      </c>
      <c r="H2" s="1">
        <v>2</v>
      </c>
      <c r="I2" s="1">
        <v>14</v>
      </c>
      <c r="J2" s="1">
        <v>8</v>
      </c>
      <c r="K2" s="1"/>
      <c r="L2" s="1"/>
      <c r="M2" s="1"/>
      <c r="N2" s="23"/>
      <c r="O2" s="1"/>
      <c r="P2" s="21">
        <f t="shared" ref="P2:P36" si="1">H2+I2+J2+K2+ L2+M2+N2+O2</f>
        <v>24</v>
      </c>
    </row>
    <row r="3" spans="1:95" ht="20.100000000000001" customHeight="1" x14ac:dyDescent="0.25">
      <c r="A3" s="65">
        <v>2</v>
      </c>
      <c r="B3" s="97" t="s">
        <v>22</v>
      </c>
      <c r="C3" s="97" t="s">
        <v>14</v>
      </c>
      <c r="D3" s="97" t="s">
        <v>10</v>
      </c>
      <c r="E3" s="97" t="s">
        <v>41</v>
      </c>
      <c r="F3" s="97" t="s">
        <v>23</v>
      </c>
      <c r="G3" s="92">
        <f t="shared" si="0"/>
        <v>214</v>
      </c>
      <c r="H3" s="1">
        <v>4</v>
      </c>
      <c r="I3" s="1">
        <v>8</v>
      </c>
      <c r="J3" s="1">
        <v>10</v>
      </c>
      <c r="K3" s="1">
        <v>2</v>
      </c>
      <c r="L3" s="1"/>
      <c r="M3" s="1"/>
      <c r="N3" s="23"/>
      <c r="O3" s="1"/>
      <c r="P3" s="21">
        <f t="shared" si="1"/>
        <v>24</v>
      </c>
    </row>
    <row r="4" spans="1:95" ht="20.100000000000001" customHeight="1" thickBot="1" x14ac:dyDescent="0.3">
      <c r="A4" s="66">
        <v>3</v>
      </c>
      <c r="B4" s="98" t="s">
        <v>22</v>
      </c>
      <c r="C4" s="98" t="s">
        <v>14</v>
      </c>
      <c r="D4" s="98" t="s">
        <v>10</v>
      </c>
      <c r="E4" s="98" t="s">
        <v>42</v>
      </c>
      <c r="F4" s="97" t="s">
        <v>58</v>
      </c>
      <c r="G4" s="93">
        <f t="shared" si="0"/>
        <v>203</v>
      </c>
      <c r="H4" s="54">
        <v>1</v>
      </c>
      <c r="I4" s="54">
        <v>7</v>
      </c>
      <c r="J4" s="54">
        <v>14</v>
      </c>
      <c r="K4" s="54">
        <v>2</v>
      </c>
      <c r="L4" s="54"/>
      <c r="M4" s="54"/>
      <c r="N4" s="55"/>
      <c r="O4" s="54"/>
      <c r="P4" s="56">
        <f t="shared" si="1"/>
        <v>24</v>
      </c>
    </row>
    <row r="5" spans="1:95" ht="20.100000000000001" customHeight="1" thickBot="1" x14ac:dyDescent="0.3">
      <c r="A5" s="67">
        <v>1</v>
      </c>
      <c r="B5" s="99" t="s">
        <v>22</v>
      </c>
      <c r="C5" s="99" t="s">
        <v>14</v>
      </c>
      <c r="D5" s="99" t="s">
        <v>12</v>
      </c>
      <c r="E5" s="99" t="s">
        <v>43</v>
      </c>
      <c r="F5" s="99" t="s">
        <v>23</v>
      </c>
      <c r="G5" s="57">
        <f t="shared" si="0"/>
        <v>192</v>
      </c>
      <c r="H5" s="58">
        <v>6</v>
      </c>
      <c r="I5" s="58">
        <v>4</v>
      </c>
      <c r="J5" s="58">
        <v>7</v>
      </c>
      <c r="K5" s="58">
        <v>6</v>
      </c>
      <c r="L5" s="58"/>
      <c r="M5" s="58"/>
      <c r="N5" s="59"/>
      <c r="O5" s="58">
        <v>1</v>
      </c>
      <c r="P5" s="60">
        <f t="shared" si="1"/>
        <v>24</v>
      </c>
    </row>
    <row r="6" spans="1:95" ht="20.100000000000001" customHeight="1" x14ac:dyDescent="0.25">
      <c r="A6" s="81">
        <v>1</v>
      </c>
      <c r="B6" s="96" t="s">
        <v>13</v>
      </c>
      <c r="C6" s="96" t="s">
        <v>14</v>
      </c>
      <c r="D6" s="96" t="s">
        <v>10</v>
      </c>
      <c r="E6" s="96" t="s">
        <v>46</v>
      </c>
      <c r="F6" s="96" t="s">
        <v>29</v>
      </c>
      <c r="G6" s="94">
        <f>H6*$H$1+I6*$I$1+J6*$J$1+K6*$K$1+L6*$L$1+M6*$M$1+N6*$N$1</f>
        <v>220</v>
      </c>
      <c r="H6" s="50">
        <v>4</v>
      </c>
      <c r="I6" s="50">
        <v>8</v>
      </c>
      <c r="J6" s="50">
        <v>12</v>
      </c>
      <c r="K6" s="50"/>
      <c r="L6" s="50"/>
      <c r="M6" s="50"/>
      <c r="N6" s="51"/>
      <c r="O6" s="50"/>
      <c r="P6" s="21">
        <f>H6+I6+J6+K6+ L6+M6+N6+O6</f>
        <v>24</v>
      </c>
    </row>
    <row r="7" spans="1:95" ht="20.100000000000001" customHeight="1" x14ac:dyDescent="0.25">
      <c r="A7" s="65">
        <v>2</v>
      </c>
      <c r="B7" s="97" t="s">
        <v>13</v>
      </c>
      <c r="C7" s="97" t="s">
        <v>14</v>
      </c>
      <c r="D7" s="97" t="s">
        <v>10</v>
      </c>
      <c r="E7" s="97" t="s">
        <v>44</v>
      </c>
      <c r="F7" s="97" t="s">
        <v>45</v>
      </c>
      <c r="G7" s="92">
        <f>H7*$H$1+I7*$I$1+J7*$J$1+K7*$K$1+L7*$L$1+M7*$M$1+N7*$N$1</f>
        <v>216</v>
      </c>
      <c r="H7" s="1">
        <v>5</v>
      </c>
      <c r="I7" s="1">
        <v>6</v>
      </c>
      <c r="J7" s="1">
        <v>12</v>
      </c>
      <c r="K7" s="1">
        <v>1</v>
      </c>
      <c r="L7" s="1"/>
      <c r="M7" s="1"/>
      <c r="N7" s="23"/>
      <c r="O7" s="1"/>
      <c r="P7" s="21">
        <f>H7+I7+J7+K7+ L7+M7+N7+O7</f>
        <v>24</v>
      </c>
    </row>
    <row r="8" spans="1:95" ht="20.100000000000001" customHeight="1" x14ac:dyDescent="0.25">
      <c r="A8" s="65">
        <v>3</v>
      </c>
      <c r="B8" s="97" t="s">
        <v>13</v>
      </c>
      <c r="C8" s="97" t="s">
        <v>14</v>
      </c>
      <c r="D8" s="97" t="s">
        <v>10</v>
      </c>
      <c r="E8" s="97" t="s">
        <v>50</v>
      </c>
      <c r="F8" s="97" t="s">
        <v>51</v>
      </c>
      <c r="G8" s="92">
        <f>H8*$H$1+I8*$I$1+J8*$J$1+K8*$K$1+L8*$L$1+M8*$M$1+N8*$N$1</f>
        <v>198</v>
      </c>
      <c r="H8" s="1">
        <v>3</v>
      </c>
      <c r="I8" s="1">
        <v>6</v>
      </c>
      <c r="J8" s="1">
        <v>10</v>
      </c>
      <c r="K8" s="1">
        <v>5</v>
      </c>
      <c r="L8" s="1"/>
      <c r="M8" s="1"/>
      <c r="N8" s="23"/>
      <c r="O8" s="1"/>
      <c r="P8" s="21">
        <f>H8+I8+J8+K8+ L8+M8+N8+O8</f>
        <v>24</v>
      </c>
    </row>
    <row r="9" spans="1:95" ht="20.100000000000001" customHeight="1" thickBot="1" x14ac:dyDescent="0.3">
      <c r="A9" s="61">
        <v>4</v>
      </c>
      <c r="B9" s="52" t="s">
        <v>13</v>
      </c>
      <c r="C9" s="52" t="s">
        <v>14</v>
      </c>
      <c r="D9" s="52" t="s">
        <v>10</v>
      </c>
      <c r="E9" s="52" t="s">
        <v>54</v>
      </c>
      <c r="F9" s="104" t="s">
        <v>58</v>
      </c>
      <c r="G9" s="89">
        <f>H9*$H$1+I9*$I$1+J9*$J$1+K9*$K$1+L9*$L$1+M9*$M$1+N9*$N$1</f>
        <v>156</v>
      </c>
      <c r="H9" s="54"/>
      <c r="I9" s="54">
        <v>3</v>
      </c>
      <c r="J9" s="54">
        <v>10</v>
      </c>
      <c r="K9" s="54">
        <v>8</v>
      </c>
      <c r="L9" s="54"/>
      <c r="M9" s="54">
        <v>3</v>
      </c>
      <c r="N9" s="55"/>
      <c r="O9" s="54"/>
      <c r="P9" s="56">
        <f>H9+I9+J9+K9+ L9+M9+N9+O9</f>
        <v>24</v>
      </c>
    </row>
    <row r="10" spans="1:95" ht="20.100000000000001" customHeight="1" x14ac:dyDescent="0.25">
      <c r="A10" s="68">
        <v>1</v>
      </c>
      <c r="B10" s="100" t="s">
        <v>13</v>
      </c>
      <c r="C10" s="100" t="s">
        <v>14</v>
      </c>
      <c r="D10" s="100" t="s">
        <v>12</v>
      </c>
      <c r="E10" s="100" t="s">
        <v>55</v>
      </c>
      <c r="F10" s="100" t="s">
        <v>29</v>
      </c>
      <c r="G10" s="49">
        <f t="shared" si="0"/>
        <v>209</v>
      </c>
      <c r="H10" s="50">
        <v>2</v>
      </c>
      <c r="I10" s="50">
        <v>7</v>
      </c>
      <c r="J10" s="50">
        <v>14</v>
      </c>
      <c r="K10" s="50">
        <v>1</v>
      </c>
      <c r="L10" s="50"/>
      <c r="M10" s="50"/>
      <c r="N10" s="51"/>
      <c r="O10" s="50"/>
      <c r="P10" s="21">
        <f t="shared" si="1"/>
        <v>24</v>
      </c>
    </row>
    <row r="11" spans="1:95" s="4" customFormat="1" ht="20.100000000000001" customHeight="1" thickBot="1" x14ac:dyDescent="0.3">
      <c r="A11" s="69">
        <v>2</v>
      </c>
      <c r="B11" s="101" t="s">
        <v>13</v>
      </c>
      <c r="C11" s="101" t="s">
        <v>14</v>
      </c>
      <c r="D11" s="101" t="s">
        <v>12</v>
      </c>
      <c r="E11" s="101" t="s">
        <v>56</v>
      </c>
      <c r="F11" s="101" t="s">
        <v>29</v>
      </c>
      <c r="G11" s="53">
        <f t="shared" si="0"/>
        <v>168</v>
      </c>
      <c r="H11" s="54">
        <v>3</v>
      </c>
      <c r="I11" s="54">
        <v>2</v>
      </c>
      <c r="J11" s="54">
        <v>9</v>
      </c>
      <c r="K11" s="54">
        <v>8</v>
      </c>
      <c r="L11" s="54"/>
      <c r="M11" s="54">
        <v>1</v>
      </c>
      <c r="N11" s="55">
        <v>1</v>
      </c>
      <c r="O11" s="54"/>
      <c r="P11" s="56">
        <f t="shared" si="1"/>
        <v>24</v>
      </c>
    </row>
    <row r="12" spans="1:95" ht="20.100000000000001" customHeight="1" x14ac:dyDescent="0.25">
      <c r="A12" s="81">
        <v>1</v>
      </c>
      <c r="B12" s="96" t="s">
        <v>17</v>
      </c>
      <c r="C12" s="96" t="s">
        <v>14</v>
      </c>
      <c r="D12" s="96" t="s">
        <v>10</v>
      </c>
      <c r="E12" s="96" t="s">
        <v>59</v>
      </c>
      <c r="F12" s="96" t="s">
        <v>45</v>
      </c>
      <c r="G12" s="94">
        <f t="shared" ref="G12:G18" si="2">H12*$H$1+I12*$I$1+J12*$J$1+K12*$K$1+L12*$L$1+M12*$M$1+N12*$N$1</f>
        <v>208</v>
      </c>
      <c r="H12" s="50">
        <v>1</v>
      </c>
      <c r="I12" s="50">
        <v>11</v>
      </c>
      <c r="J12" s="50">
        <v>9</v>
      </c>
      <c r="K12" s="50">
        <v>3</v>
      </c>
      <c r="L12" s="50"/>
      <c r="M12" s="50"/>
      <c r="N12" s="51"/>
      <c r="O12" s="50"/>
      <c r="P12" s="21">
        <f t="shared" ref="P12:P18" si="3">H12+I12+J12+K12+ L12+M12+N12+O12</f>
        <v>24</v>
      </c>
    </row>
    <row r="13" spans="1:95" ht="20.100000000000001" customHeight="1" x14ac:dyDescent="0.25">
      <c r="A13" s="65">
        <v>2</v>
      </c>
      <c r="B13" s="97" t="s">
        <v>17</v>
      </c>
      <c r="C13" s="97" t="s">
        <v>14</v>
      </c>
      <c r="D13" s="97" t="s">
        <v>10</v>
      </c>
      <c r="E13" s="97" t="s">
        <v>57</v>
      </c>
      <c r="F13" s="97" t="s">
        <v>58</v>
      </c>
      <c r="G13" s="92">
        <f t="shared" si="2"/>
        <v>203</v>
      </c>
      <c r="H13" s="1">
        <v>2</v>
      </c>
      <c r="I13" s="1">
        <v>4</v>
      </c>
      <c r="J13" s="1">
        <v>17</v>
      </c>
      <c r="K13" s="1">
        <v>1</v>
      </c>
      <c r="L13" s="1"/>
      <c r="M13" s="1"/>
      <c r="N13" s="23"/>
      <c r="O13" s="1"/>
      <c r="P13" s="21">
        <f t="shared" si="3"/>
        <v>24</v>
      </c>
    </row>
    <row r="14" spans="1:95" ht="20.100000000000001" customHeight="1" x14ac:dyDescent="0.25">
      <c r="A14" s="65">
        <v>3</v>
      </c>
      <c r="B14" s="97" t="s">
        <v>17</v>
      </c>
      <c r="C14" s="97" t="s">
        <v>14</v>
      </c>
      <c r="D14" s="97" t="s">
        <v>10</v>
      </c>
      <c r="E14" s="97" t="s">
        <v>62</v>
      </c>
      <c r="F14" s="97" t="s">
        <v>58</v>
      </c>
      <c r="G14" s="92">
        <f t="shared" si="2"/>
        <v>199</v>
      </c>
      <c r="H14" s="1"/>
      <c r="I14" s="1">
        <v>8</v>
      </c>
      <c r="J14" s="1">
        <v>13</v>
      </c>
      <c r="K14" s="1">
        <v>3</v>
      </c>
      <c r="L14" s="1"/>
      <c r="M14" s="1"/>
      <c r="N14" s="23"/>
      <c r="O14" s="1"/>
      <c r="P14" s="21">
        <f t="shared" si="3"/>
        <v>24</v>
      </c>
    </row>
    <row r="15" spans="1:95" ht="20.100000000000001" customHeight="1" x14ac:dyDescent="0.25">
      <c r="A15" s="25">
        <v>4</v>
      </c>
      <c r="B15" s="35" t="s">
        <v>17</v>
      </c>
      <c r="C15" s="35" t="s">
        <v>14</v>
      </c>
      <c r="D15" s="35" t="s">
        <v>10</v>
      </c>
      <c r="E15" s="35" t="s">
        <v>66</v>
      </c>
      <c r="F15" s="35" t="s">
        <v>67</v>
      </c>
      <c r="G15" s="36">
        <f t="shared" si="2"/>
        <v>198</v>
      </c>
      <c r="H15" s="1">
        <v>3</v>
      </c>
      <c r="I15" s="1">
        <v>6</v>
      </c>
      <c r="J15" s="1">
        <v>11</v>
      </c>
      <c r="K15" s="1">
        <v>3</v>
      </c>
      <c r="L15" s="1"/>
      <c r="M15" s="1">
        <v>1</v>
      </c>
      <c r="N15" s="23"/>
      <c r="O15" s="1"/>
      <c r="P15" s="21">
        <f t="shared" si="3"/>
        <v>24</v>
      </c>
    </row>
    <row r="16" spans="1:95" ht="20.100000000000001" customHeight="1" x14ac:dyDescent="0.25">
      <c r="A16" s="25">
        <v>5</v>
      </c>
      <c r="B16" s="35" t="s">
        <v>17</v>
      </c>
      <c r="C16" s="35" t="s">
        <v>14</v>
      </c>
      <c r="D16" s="35" t="s">
        <v>10</v>
      </c>
      <c r="E16" s="35" t="s">
        <v>64</v>
      </c>
      <c r="F16" s="35" t="s">
        <v>65</v>
      </c>
      <c r="G16" s="36">
        <f t="shared" si="2"/>
        <v>194</v>
      </c>
      <c r="H16" s="1">
        <v>1</v>
      </c>
      <c r="I16" s="1">
        <v>7</v>
      </c>
      <c r="J16" s="1">
        <v>11</v>
      </c>
      <c r="K16" s="1">
        <v>5</v>
      </c>
      <c r="L16" s="1"/>
      <c r="M16" s="1"/>
      <c r="N16" s="23"/>
      <c r="O16" s="1"/>
      <c r="P16" s="21">
        <f t="shared" si="3"/>
        <v>24</v>
      </c>
    </row>
    <row r="17" spans="1:16" ht="20.100000000000001" customHeight="1" x14ac:dyDescent="0.25">
      <c r="A17" s="25">
        <v>6</v>
      </c>
      <c r="B17" s="35" t="s">
        <v>17</v>
      </c>
      <c r="C17" s="35" t="s">
        <v>14</v>
      </c>
      <c r="D17" s="35" t="s">
        <v>10</v>
      </c>
      <c r="E17" s="35" t="s">
        <v>60</v>
      </c>
      <c r="F17" s="35" t="s">
        <v>61</v>
      </c>
      <c r="G17" s="36">
        <f t="shared" si="2"/>
        <v>191</v>
      </c>
      <c r="H17" s="1">
        <v>3</v>
      </c>
      <c r="I17" s="1">
        <v>6</v>
      </c>
      <c r="J17" s="1">
        <v>8</v>
      </c>
      <c r="K17" s="1">
        <v>6</v>
      </c>
      <c r="L17" s="1">
        <v>1</v>
      </c>
      <c r="M17" s="1"/>
      <c r="N17" s="23"/>
      <c r="O17" s="1"/>
      <c r="P17" s="21">
        <f t="shared" si="3"/>
        <v>24</v>
      </c>
    </row>
    <row r="18" spans="1:16" ht="20.100000000000001" customHeight="1" thickBot="1" x14ac:dyDescent="0.3">
      <c r="A18" s="61">
        <v>7</v>
      </c>
      <c r="B18" s="52" t="s">
        <v>17</v>
      </c>
      <c r="C18" s="52" t="s">
        <v>14</v>
      </c>
      <c r="D18" s="52" t="s">
        <v>10</v>
      </c>
      <c r="E18" s="52" t="s">
        <v>63</v>
      </c>
      <c r="F18" s="52" t="s">
        <v>61</v>
      </c>
      <c r="G18" s="89">
        <f t="shared" si="2"/>
        <v>187</v>
      </c>
      <c r="H18" s="54">
        <v>4</v>
      </c>
      <c r="I18" s="54">
        <v>5</v>
      </c>
      <c r="J18" s="54">
        <v>7</v>
      </c>
      <c r="K18" s="54">
        <v>7</v>
      </c>
      <c r="L18" s="54"/>
      <c r="M18" s="54">
        <v>1</v>
      </c>
      <c r="N18" s="55"/>
      <c r="O18" s="54"/>
      <c r="P18" s="56">
        <f t="shared" si="3"/>
        <v>24</v>
      </c>
    </row>
    <row r="19" spans="1:16" ht="20.100000000000001" customHeight="1" thickBot="1" x14ac:dyDescent="0.3">
      <c r="A19" s="67">
        <v>1</v>
      </c>
      <c r="B19" s="99" t="s">
        <v>17</v>
      </c>
      <c r="C19" s="99" t="s">
        <v>14</v>
      </c>
      <c r="D19" s="99" t="s">
        <v>12</v>
      </c>
      <c r="E19" s="99" t="s">
        <v>68</v>
      </c>
      <c r="F19" s="99" t="s">
        <v>143</v>
      </c>
      <c r="G19" s="57">
        <f t="shared" si="0"/>
        <v>156</v>
      </c>
      <c r="H19" s="58">
        <v>3</v>
      </c>
      <c r="I19" s="58">
        <v>1</v>
      </c>
      <c r="J19" s="58">
        <v>8</v>
      </c>
      <c r="K19" s="58">
        <v>9</v>
      </c>
      <c r="L19" s="58"/>
      <c r="M19" s="58">
        <v>2</v>
      </c>
      <c r="N19" s="59"/>
      <c r="O19" s="58">
        <v>1</v>
      </c>
      <c r="P19" s="60">
        <f t="shared" si="1"/>
        <v>24</v>
      </c>
    </row>
    <row r="20" spans="1:16" ht="20.100000000000001" customHeight="1" x14ac:dyDescent="0.25">
      <c r="A20" s="82">
        <v>1</v>
      </c>
      <c r="B20" s="96" t="s">
        <v>17</v>
      </c>
      <c r="C20" s="96" t="s">
        <v>9</v>
      </c>
      <c r="D20" s="96" t="s">
        <v>10</v>
      </c>
      <c r="E20" s="96" t="s">
        <v>70</v>
      </c>
      <c r="F20" s="96" t="s">
        <v>45</v>
      </c>
      <c r="G20" s="94">
        <f t="shared" si="0"/>
        <v>128</v>
      </c>
      <c r="H20" s="50"/>
      <c r="I20" s="50">
        <v>1</v>
      </c>
      <c r="J20" s="50">
        <v>7</v>
      </c>
      <c r="K20" s="50">
        <v>12</v>
      </c>
      <c r="L20" s="50"/>
      <c r="M20" s="50"/>
      <c r="N20" s="51">
        <v>2</v>
      </c>
      <c r="O20" s="50">
        <v>2</v>
      </c>
      <c r="P20" s="21">
        <f t="shared" si="1"/>
        <v>24</v>
      </c>
    </row>
    <row r="21" spans="1:16" ht="20.100000000000001" customHeight="1" thickBot="1" x14ac:dyDescent="0.3">
      <c r="A21" s="83">
        <v>2</v>
      </c>
      <c r="B21" s="98" t="s">
        <v>17</v>
      </c>
      <c r="C21" s="98" t="s">
        <v>9</v>
      </c>
      <c r="D21" s="98" t="s">
        <v>10</v>
      </c>
      <c r="E21" s="98" t="s">
        <v>71</v>
      </c>
      <c r="F21" s="98" t="s">
        <v>72</v>
      </c>
      <c r="G21" s="93">
        <f t="shared" si="0"/>
        <v>98</v>
      </c>
      <c r="H21" s="54"/>
      <c r="I21" s="54"/>
      <c r="J21" s="54">
        <v>5</v>
      </c>
      <c r="K21" s="54">
        <v>10</v>
      </c>
      <c r="L21" s="54">
        <v>1</v>
      </c>
      <c r="M21" s="54">
        <v>1</v>
      </c>
      <c r="N21" s="55">
        <v>2</v>
      </c>
      <c r="O21" s="54">
        <v>5</v>
      </c>
      <c r="P21" s="56">
        <f t="shared" si="1"/>
        <v>24</v>
      </c>
    </row>
    <row r="22" spans="1:16" ht="20.100000000000001" customHeight="1" thickBot="1" x14ac:dyDescent="0.3">
      <c r="A22" s="70">
        <v>1</v>
      </c>
      <c r="B22" s="99" t="s">
        <v>73</v>
      </c>
      <c r="C22" s="99" t="s">
        <v>14</v>
      </c>
      <c r="D22" s="99" t="s">
        <v>10</v>
      </c>
      <c r="E22" s="99" t="s">
        <v>74</v>
      </c>
      <c r="F22" s="99" t="s">
        <v>67</v>
      </c>
      <c r="G22" s="57">
        <f t="shared" si="0"/>
        <v>124</v>
      </c>
      <c r="H22" s="58"/>
      <c r="I22" s="58">
        <v>3</v>
      </c>
      <c r="J22" s="58">
        <v>6</v>
      </c>
      <c r="K22" s="58">
        <v>8</v>
      </c>
      <c r="L22" s="58"/>
      <c r="M22" s="58">
        <v>1</v>
      </c>
      <c r="N22" s="59">
        <v>4</v>
      </c>
      <c r="O22" s="58">
        <v>2</v>
      </c>
      <c r="P22" s="60">
        <f t="shared" si="1"/>
        <v>24</v>
      </c>
    </row>
    <row r="23" spans="1:16" ht="20.100000000000001" customHeight="1" thickBot="1" x14ac:dyDescent="0.3">
      <c r="A23" s="84">
        <v>1</v>
      </c>
      <c r="B23" s="102" t="s">
        <v>19</v>
      </c>
      <c r="C23" s="102" t="s">
        <v>14</v>
      </c>
      <c r="D23" s="102" t="s">
        <v>10</v>
      </c>
      <c r="E23" s="102" t="s">
        <v>77</v>
      </c>
      <c r="F23" s="102" t="s">
        <v>78</v>
      </c>
      <c r="G23" s="95">
        <f t="shared" si="0"/>
        <v>105</v>
      </c>
      <c r="H23" s="58">
        <v>1</v>
      </c>
      <c r="I23" s="58"/>
      <c r="J23" s="58">
        <v>4</v>
      </c>
      <c r="K23" s="58">
        <v>11</v>
      </c>
      <c r="L23" s="58"/>
      <c r="M23" s="58">
        <v>1</v>
      </c>
      <c r="N23" s="59">
        <v>5</v>
      </c>
      <c r="O23" s="58">
        <v>2</v>
      </c>
      <c r="P23" s="60">
        <f t="shared" si="1"/>
        <v>24</v>
      </c>
    </row>
    <row r="24" spans="1:16" ht="20.100000000000001" customHeight="1" thickBot="1" x14ac:dyDescent="0.3">
      <c r="A24" s="70">
        <v>1</v>
      </c>
      <c r="B24" s="99" t="s">
        <v>19</v>
      </c>
      <c r="C24" s="99" t="s">
        <v>16</v>
      </c>
      <c r="D24" s="99" t="s">
        <v>10</v>
      </c>
      <c r="E24" s="99" t="s">
        <v>79</v>
      </c>
      <c r="F24" s="99" t="s">
        <v>67</v>
      </c>
      <c r="G24" s="57">
        <f t="shared" si="0"/>
        <v>92</v>
      </c>
      <c r="H24" s="58">
        <v>0</v>
      </c>
      <c r="I24" s="58">
        <v>2</v>
      </c>
      <c r="J24" s="58">
        <v>3</v>
      </c>
      <c r="K24" s="58">
        <v>9</v>
      </c>
      <c r="L24" s="58"/>
      <c r="M24" s="58">
        <v>1</v>
      </c>
      <c r="N24" s="59">
        <v>1</v>
      </c>
      <c r="O24" s="58">
        <v>8</v>
      </c>
      <c r="P24" s="60">
        <f t="shared" si="1"/>
        <v>24</v>
      </c>
    </row>
    <row r="25" spans="1:16" ht="20.100000000000001" customHeight="1" x14ac:dyDescent="0.25">
      <c r="A25" s="82">
        <v>1</v>
      </c>
      <c r="B25" s="96" t="s">
        <v>19</v>
      </c>
      <c r="C25" s="96" t="s">
        <v>16</v>
      </c>
      <c r="D25" s="96" t="s">
        <v>12</v>
      </c>
      <c r="E25" s="96" t="s">
        <v>80</v>
      </c>
      <c r="F25" s="96" t="s">
        <v>78</v>
      </c>
      <c r="G25" s="94">
        <f t="shared" si="0"/>
        <v>117</v>
      </c>
      <c r="H25" s="50"/>
      <c r="I25" s="50">
        <v>1</v>
      </c>
      <c r="J25" s="50">
        <v>9</v>
      </c>
      <c r="K25" s="50">
        <v>5</v>
      </c>
      <c r="L25" s="50"/>
      <c r="M25" s="50">
        <v>2</v>
      </c>
      <c r="N25" s="51">
        <v>6</v>
      </c>
      <c r="O25" s="50">
        <v>1</v>
      </c>
      <c r="P25" s="21">
        <f t="shared" si="1"/>
        <v>24</v>
      </c>
    </row>
    <row r="26" spans="1:16" ht="20.100000000000001" customHeight="1" thickBot="1" x14ac:dyDescent="0.3">
      <c r="A26" s="83">
        <v>2</v>
      </c>
      <c r="B26" s="98" t="s">
        <v>19</v>
      </c>
      <c r="C26" s="98" t="s">
        <v>16</v>
      </c>
      <c r="D26" s="98" t="s">
        <v>12</v>
      </c>
      <c r="E26" s="98" t="s">
        <v>81</v>
      </c>
      <c r="F26" s="98" t="s">
        <v>78</v>
      </c>
      <c r="G26" s="93">
        <f t="shared" si="0"/>
        <v>83</v>
      </c>
      <c r="H26" s="54">
        <v>1</v>
      </c>
      <c r="I26" s="54"/>
      <c r="J26" s="54">
        <v>1</v>
      </c>
      <c r="K26" s="54">
        <v>11</v>
      </c>
      <c r="L26" s="54"/>
      <c r="M26" s="54">
        <v>4</v>
      </c>
      <c r="N26" s="55">
        <v>1</v>
      </c>
      <c r="O26" s="54">
        <v>6</v>
      </c>
      <c r="P26" s="56">
        <f t="shared" si="1"/>
        <v>24</v>
      </c>
    </row>
    <row r="27" spans="1:16" ht="20.100000000000001" customHeight="1" x14ac:dyDescent="0.25">
      <c r="A27" s="71">
        <v>1</v>
      </c>
      <c r="B27" s="100" t="s">
        <v>19</v>
      </c>
      <c r="C27" s="100" t="s">
        <v>35</v>
      </c>
      <c r="D27" s="100" t="s">
        <v>10</v>
      </c>
      <c r="E27" s="100" t="s">
        <v>82</v>
      </c>
      <c r="F27" s="100" t="s">
        <v>83</v>
      </c>
      <c r="G27" s="49">
        <f t="shared" si="0"/>
        <v>189</v>
      </c>
      <c r="H27" s="50">
        <v>3</v>
      </c>
      <c r="I27" s="50">
        <v>6</v>
      </c>
      <c r="J27" s="50">
        <v>7</v>
      </c>
      <c r="K27" s="50">
        <v>8</v>
      </c>
      <c r="L27" s="50"/>
      <c r="M27" s="50"/>
      <c r="N27" s="51"/>
      <c r="O27" s="50"/>
      <c r="P27" s="21">
        <f t="shared" si="1"/>
        <v>24</v>
      </c>
    </row>
    <row r="28" spans="1:16" ht="20.100000000000001" customHeight="1" thickBot="1" x14ac:dyDescent="0.3">
      <c r="A28" s="72">
        <v>2</v>
      </c>
      <c r="B28" s="101" t="s">
        <v>19</v>
      </c>
      <c r="C28" s="101" t="s">
        <v>35</v>
      </c>
      <c r="D28" s="101" t="s">
        <v>10</v>
      </c>
      <c r="E28" s="101" t="s">
        <v>84</v>
      </c>
      <c r="F28" s="101" t="s">
        <v>85</v>
      </c>
      <c r="G28" s="53">
        <f t="shared" si="0"/>
        <v>166</v>
      </c>
      <c r="H28" s="54">
        <v>1</v>
      </c>
      <c r="I28" s="54">
        <v>5</v>
      </c>
      <c r="J28" s="54">
        <v>6</v>
      </c>
      <c r="K28" s="54">
        <v>11</v>
      </c>
      <c r="L28" s="54"/>
      <c r="M28" s="54">
        <v>1</v>
      </c>
      <c r="N28" s="55"/>
      <c r="O28" s="54"/>
      <c r="P28" s="56">
        <f t="shared" si="1"/>
        <v>24</v>
      </c>
    </row>
    <row r="29" spans="1:16" ht="20.100000000000001" customHeight="1" x14ac:dyDescent="0.25">
      <c r="A29" s="82">
        <v>1</v>
      </c>
      <c r="B29" s="96" t="s">
        <v>19</v>
      </c>
      <c r="C29" s="96" t="s">
        <v>9</v>
      </c>
      <c r="D29" s="96" t="s">
        <v>10</v>
      </c>
      <c r="E29" s="96" t="s">
        <v>87</v>
      </c>
      <c r="F29" s="96" t="s">
        <v>76</v>
      </c>
      <c r="G29" s="94">
        <f>H29*$H$1+I29*$I$1+J29*$J$1+K29*$K$1+L29*$L$1+M29*$M$1+N29*$N$1</f>
        <v>151</v>
      </c>
      <c r="H29" s="50">
        <v>1</v>
      </c>
      <c r="I29" s="50">
        <v>1</v>
      </c>
      <c r="J29" s="50">
        <v>8</v>
      </c>
      <c r="K29" s="50">
        <v>13</v>
      </c>
      <c r="L29" s="50"/>
      <c r="M29" s="50"/>
      <c r="N29" s="51">
        <v>1</v>
      </c>
      <c r="O29" s="50"/>
      <c r="P29" s="21">
        <f>H29+I29+J29+K29+ L29+M29+N29+O29</f>
        <v>24</v>
      </c>
    </row>
    <row r="30" spans="1:16" ht="20.100000000000001" customHeight="1" x14ac:dyDescent="0.25">
      <c r="A30" s="85">
        <v>2</v>
      </c>
      <c r="B30" s="97" t="s">
        <v>19</v>
      </c>
      <c r="C30" s="97" t="s">
        <v>9</v>
      </c>
      <c r="D30" s="97" t="s">
        <v>10</v>
      </c>
      <c r="E30" s="97" t="s">
        <v>88</v>
      </c>
      <c r="F30" s="97" t="s">
        <v>89</v>
      </c>
      <c r="G30" s="92">
        <f>H30*$H$1+I30*$I$1+J30*$J$1+K30*$K$1+L30*$L$1+M30*$M$1+N30*$N$1</f>
        <v>142</v>
      </c>
      <c r="H30" s="1">
        <v>1</v>
      </c>
      <c r="I30" s="1">
        <v>3</v>
      </c>
      <c r="J30" s="1">
        <v>6</v>
      </c>
      <c r="K30" s="1">
        <v>10</v>
      </c>
      <c r="L30" s="1"/>
      <c r="M30" s="1">
        <v>1</v>
      </c>
      <c r="N30" s="23">
        <v>1</v>
      </c>
      <c r="O30" s="1">
        <v>2</v>
      </c>
      <c r="P30" s="21">
        <f>H30+I30+J30+K30+ L30+M30+N30+O30</f>
        <v>24</v>
      </c>
    </row>
    <row r="31" spans="1:16" ht="20.100000000000001" customHeight="1" x14ac:dyDescent="0.25">
      <c r="A31" s="85">
        <v>3</v>
      </c>
      <c r="B31" s="97" t="s">
        <v>19</v>
      </c>
      <c r="C31" s="97" t="s">
        <v>9</v>
      </c>
      <c r="D31" s="97" t="s">
        <v>10</v>
      </c>
      <c r="E31" s="97" t="s">
        <v>90</v>
      </c>
      <c r="F31" s="97" t="s">
        <v>78</v>
      </c>
      <c r="G31" s="92">
        <f>H31*$H$1+I31*$I$1+J31*$J$1+K31*$K$1+L31*$L$1+M31*$M$1+N31*$N$1</f>
        <v>86</v>
      </c>
      <c r="H31" s="1"/>
      <c r="I31" s="1"/>
      <c r="J31" s="1">
        <v>2</v>
      </c>
      <c r="K31" s="1">
        <v>13</v>
      </c>
      <c r="L31" s="1"/>
      <c r="M31" s="1"/>
      <c r="N31" s="23">
        <v>5</v>
      </c>
      <c r="O31" s="1">
        <v>4</v>
      </c>
      <c r="P31" s="21">
        <f>H31+I31+J31+K31+ L31+M31+N31+O31</f>
        <v>24</v>
      </c>
    </row>
    <row r="32" spans="1:16" ht="20.100000000000001" customHeight="1" x14ac:dyDescent="0.25">
      <c r="A32" s="46">
        <v>5</v>
      </c>
      <c r="B32" s="35" t="s">
        <v>19</v>
      </c>
      <c r="C32" s="35" t="s">
        <v>9</v>
      </c>
      <c r="D32" s="35" t="s">
        <v>10</v>
      </c>
      <c r="E32" s="35" t="s">
        <v>93</v>
      </c>
      <c r="F32" s="35" t="s">
        <v>85</v>
      </c>
      <c r="G32" s="36">
        <f>H32*$H$1+I32*$I$1+J32*$J$1+K32*$K$1+L32*$L$1+M32*$M$1+N32*$N$1</f>
        <v>85</v>
      </c>
      <c r="H32" s="1"/>
      <c r="I32" s="1">
        <v>1</v>
      </c>
      <c r="J32" s="1">
        <v>3</v>
      </c>
      <c r="K32" s="1">
        <v>7</v>
      </c>
      <c r="L32" s="1">
        <v>2</v>
      </c>
      <c r="M32" s="1">
        <v>2</v>
      </c>
      <c r="N32" s="23">
        <v>4</v>
      </c>
      <c r="O32" s="1">
        <v>5</v>
      </c>
      <c r="P32" s="21">
        <f>H32+I32+J32+K32+ L32+M32+N32+O32</f>
        <v>24</v>
      </c>
    </row>
    <row r="33" spans="1:16" ht="20.100000000000001" customHeight="1" thickBot="1" x14ac:dyDescent="0.3">
      <c r="A33" s="62">
        <v>4</v>
      </c>
      <c r="B33" s="52" t="s">
        <v>19</v>
      </c>
      <c r="C33" s="52" t="s">
        <v>9</v>
      </c>
      <c r="D33" s="52" t="s">
        <v>10</v>
      </c>
      <c r="E33" s="52" t="s">
        <v>91</v>
      </c>
      <c r="F33" s="52" t="s">
        <v>78</v>
      </c>
      <c r="G33" s="89">
        <f>H33*$H$1+I33*$I$1+J33*$J$1+K33*$K$1+L33*$L$1+M33*$M$1+N33*$N$1</f>
        <v>81</v>
      </c>
      <c r="H33" s="54"/>
      <c r="I33" s="54"/>
      <c r="J33" s="54">
        <v>3</v>
      </c>
      <c r="K33" s="54">
        <v>10</v>
      </c>
      <c r="L33" s="54"/>
      <c r="M33" s="54">
        <v>1</v>
      </c>
      <c r="N33" s="55">
        <v>5</v>
      </c>
      <c r="O33" s="54">
        <v>5</v>
      </c>
      <c r="P33" s="56">
        <f>H33+I33+J33+K33+ L33+M33+N33+O33</f>
        <v>24</v>
      </c>
    </row>
    <row r="34" spans="1:16" ht="20.100000000000001" customHeight="1" x14ac:dyDescent="0.25">
      <c r="A34" s="71">
        <v>1</v>
      </c>
      <c r="B34" s="100" t="s">
        <v>20</v>
      </c>
      <c r="C34" s="100" t="s">
        <v>14</v>
      </c>
      <c r="D34" s="100" t="s">
        <v>10</v>
      </c>
      <c r="E34" s="100" t="s">
        <v>95</v>
      </c>
      <c r="F34" s="100" t="s">
        <v>33</v>
      </c>
      <c r="G34" s="49">
        <f t="shared" si="0"/>
        <v>144</v>
      </c>
      <c r="H34" s="50">
        <v>1</v>
      </c>
      <c r="I34" s="50"/>
      <c r="J34" s="50">
        <v>9</v>
      </c>
      <c r="K34" s="50">
        <v>11</v>
      </c>
      <c r="L34" s="50">
        <v>1</v>
      </c>
      <c r="M34" s="50">
        <v>1</v>
      </c>
      <c r="N34" s="51"/>
      <c r="O34" s="50">
        <v>1</v>
      </c>
      <c r="P34" s="21">
        <f t="shared" si="1"/>
        <v>24</v>
      </c>
    </row>
    <row r="35" spans="1:16" ht="20.100000000000001" customHeight="1" thickBot="1" x14ac:dyDescent="0.3">
      <c r="A35" s="72">
        <v>2</v>
      </c>
      <c r="B35" s="101" t="s">
        <v>20</v>
      </c>
      <c r="C35" s="101" t="s">
        <v>14</v>
      </c>
      <c r="D35" s="101" t="s">
        <v>10</v>
      </c>
      <c r="E35" s="101" t="s">
        <v>98</v>
      </c>
      <c r="F35" s="101" t="s">
        <v>76</v>
      </c>
      <c r="G35" s="53">
        <f>H35*$H$1+I35*$I$1+J35*$J$1+K35*$K$1+L35*$L$1+M35*$M$1+N35*$N$1</f>
        <v>130</v>
      </c>
      <c r="H35" s="54">
        <v>2</v>
      </c>
      <c r="I35" s="54">
        <v>1</v>
      </c>
      <c r="J35" s="54">
        <v>4</v>
      </c>
      <c r="K35" s="54">
        <v>12</v>
      </c>
      <c r="L35" s="54"/>
      <c r="M35" s="54">
        <v>2</v>
      </c>
      <c r="N35" s="55">
        <v>2</v>
      </c>
      <c r="O35" s="54">
        <v>1</v>
      </c>
      <c r="P35" s="56">
        <f>H35+I35+J35+K35+ L35+M35+N35+O35</f>
        <v>24</v>
      </c>
    </row>
    <row r="36" spans="1:16" ht="20.100000000000001" customHeight="1" thickBot="1" x14ac:dyDescent="0.3">
      <c r="A36" s="84">
        <v>1</v>
      </c>
      <c r="B36" s="102" t="s">
        <v>20</v>
      </c>
      <c r="C36" s="102" t="s">
        <v>11</v>
      </c>
      <c r="D36" s="102" t="s">
        <v>12</v>
      </c>
      <c r="E36" s="102" t="s">
        <v>96</v>
      </c>
      <c r="F36" s="102" t="s">
        <v>97</v>
      </c>
      <c r="G36" s="95">
        <f t="shared" si="0"/>
        <v>88</v>
      </c>
      <c r="H36" s="58"/>
      <c r="I36" s="58"/>
      <c r="J36" s="58">
        <v>3</v>
      </c>
      <c r="K36" s="58">
        <v>11</v>
      </c>
      <c r="L36" s="58">
        <v>1</v>
      </c>
      <c r="M36" s="58">
        <v>1</v>
      </c>
      <c r="N36" s="59">
        <v>3</v>
      </c>
      <c r="O36" s="58">
        <v>5</v>
      </c>
      <c r="P36" s="60">
        <f t="shared" si="1"/>
        <v>24</v>
      </c>
    </row>
    <row r="37" spans="1:16" ht="20.100000000000001" customHeight="1" x14ac:dyDescent="0.25">
      <c r="A37" s="71">
        <v>1</v>
      </c>
      <c r="B37" s="100" t="s">
        <v>21</v>
      </c>
      <c r="C37" s="100" t="s">
        <v>14</v>
      </c>
      <c r="D37" s="100" t="s">
        <v>10</v>
      </c>
      <c r="E37" s="100" t="s">
        <v>104</v>
      </c>
      <c r="F37" s="100" t="s">
        <v>76</v>
      </c>
      <c r="G37" s="49">
        <f t="shared" ref="G37:G49" si="4">H37*$H$1+I37*$I$1+J37*$J$1+K37*$K$1+L37*$L$1+M37*$M$1+N37*$N$1</f>
        <v>196</v>
      </c>
      <c r="H37" s="50">
        <v>6</v>
      </c>
      <c r="I37" s="50">
        <v>2</v>
      </c>
      <c r="J37" s="50">
        <v>10</v>
      </c>
      <c r="K37" s="50">
        <v>6</v>
      </c>
      <c r="L37" s="50"/>
      <c r="M37" s="50"/>
      <c r="N37" s="51"/>
      <c r="O37" s="50"/>
      <c r="P37" s="21">
        <f t="shared" ref="P37:P49" si="5">H37+I37+J37+K37+ L37+M37+N37+O37</f>
        <v>24</v>
      </c>
    </row>
    <row r="38" spans="1:16" ht="20.100000000000001" customHeight="1" x14ac:dyDescent="0.25">
      <c r="A38" s="73">
        <v>2</v>
      </c>
      <c r="B38" s="103" t="s">
        <v>21</v>
      </c>
      <c r="C38" s="103" t="s">
        <v>14</v>
      </c>
      <c r="D38" s="103" t="s">
        <v>10</v>
      </c>
      <c r="E38" s="103" t="s">
        <v>105</v>
      </c>
      <c r="F38" s="103" t="s">
        <v>76</v>
      </c>
      <c r="G38" s="18">
        <f t="shared" si="4"/>
        <v>196</v>
      </c>
      <c r="H38" s="1">
        <v>2</v>
      </c>
      <c r="I38" s="1">
        <v>8</v>
      </c>
      <c r="J38" s="1">
        <v>8</v>
      </c>
      <c r="K38" s="1">
        <v>6</v>
      </c>
      <c r="L38" s="1"/>
      <c r="M38" s="1"/>
      <c r="N38" s="23"/>
      <c r="O38" s="1"/>
      <c r="P38" s="21">
        <f t="shared" si="5"/>
        <v>24</v>
      </c>
    </row>
    <row r="39" spans="1:16" ht="20.100000000000001" customHeight="1" x14ac:dyDescent="0.25">
      <c r="A39" s="71">
        <v>3</v>
      </c>
      <c r="B39" s="103" t="s">
        <v>21</v>
      </c>
      <c r="C39" s="103" t="s">
        <v>14</v>
      </c>
      <c r="D39" s="103" t="s">
        <v>10</v>
      </c>
      <c r="E39" s="103" t="s">
        <v>101</v>
      </c>
      <c r="F39" s="103" t="s">
        <v>102</v>
      </c>
      <c r="G39" s="18">
        <f t="shared" si="4"/>
        <v>178</v>
      </c>
      <c r="H39" s="1">
        <v>4</v>
      </c>
      <c r="I39" s="1">
        <v>1</v>
      </c>
      <c r="J39" s="1">
        <v>10</v>
      </c>
      <c r="K39" s="1">
        <v>8</v>
      </c>
      <c r="L39" s="1">
        <v>1</v>
      </c>
      <c r="M39" s="1"/>
      <c r="N39" s="23"/>
      <c r="O39" s="1"/>
      <c r="P39" s="21">
        <f t="shared" si="5"/>
        <v>24</v>
      </c>
    </row>
    <row r="40" spans="1:16" ht="20.100000000000001" customHeight="1" x14ac:dyDescent="0.25">
      <c r="A40" s="26">
        <v>4</v>
      </c>
      <c r="B40" s="35" t="s">
        <v>21</v>
      </c>
      <c r="C40" s="35" t="s">
        <v>14</v>
      </c>
      <c r="D40" s="35" t="s">
        <v>10</v>
      </c>
      <c r="E40" s="35" t="s">
        <v>103</v>
      </c>
      <c r="F40" s="35" t="s">
        <v>29</v>
      </c>
      <c r="G40" s="36">
        <f t="shared" si="4"/>
        <v>175</v>
      </c>
      <c r="H40" s="1">
        <v>1</v>
      </c>
      <c r="I40" s="1">
        <v>2</v>
      </c>
      <c r="J40" s="1">
        <v>13</v>
      </c>
      <c r="K40" s="1">
        <v>8</v>
      </c>
      <c r="L40" s="1"/>
      <c r="M40" s="1"/>
      <c r="N40" s="23"/>
      <c r="O40" s="1"/>
      <c r="P40" s="21">
        <f t="shared" si="5"/>
        <v>24</v>
      </c>
    </row>
    <row r="41" spans="1:16" ht="20.100000000000001" customHeight="1" x14ac:dyDescent="0.25">
      <c r="A41" s="63">
        <v>5</v>
      </c>
      <c r="B41" s="35" t="s">
        <v>21</v>
      </c>
      <c r="C41" s="35" t="s">
        <v>14</v>
      </c>
      <c r="D41" s="35" t="s">
        <v>10</v>
      </c>
      <c r="E41" s="35" t="s">
        <v>108</v>
      </c>
      <c r="F41" s="35" t="s">
        <v>29</v>
      </c>
      <c r="G41" s="36">
        <f t="shared" si="4"/>
        <v>175</v>
      </c>
      <c r="H41" s="1">
        <v>3</v>
      </c>
      <c r="I41" s="1">
        <v>4</v>
      </c>
      <c r="J41" s="1">
        <v>7</v>
      </c>
      <c r="K41" s="1">
        <v>9</v>
      </c>
      <c r="L41" s="1"/>
      <c r="M41" s="1"/>
      <c r="N41" s="23">
        <v>1</v>
      </c>
      <c r="O41" s="1"/>
      <c r="P41" s="21">
        <f t="shared" si="5"/>
        <v>24</v>
      </c>
    </row>
    <row r="42" spans="1:16" ht="20.100000000000001" customHeight="1" x14ac:dyDescent="0.25">
      <c r="A42" s="26">
        <v>6</v>
      </c>
      <c r="B42" s="35" t="s">
        <v>21</v>
      </c>
      <c r="C42" s="35" t="s">
        <v>14</v>
      </c>
      <c r="D42" s="35" t="s">
        <v>10</v>
      </c>
      <c r="E42" s="35" t="s">
        <v>99</v>
      </c>
      <c r="F42" s="35" t="s">
        <v>100</v>
      </c>
      <c r="G42" s="36">
        <f t="shared" si="4"/>
        <v>174</v>
      </c>
      <c r="H42" s="1">
        <v>2</v>
      </c>
      <c r="I42" s="1">
        <v>3</v>
      </c>
      <c r="J42" s="1">
        <v>11</v>
      </c>
      <c r="K42" s="1">
        <v>6</v>
      </c>
      <c r="L42" s="1">
        <v>0</v>
      </c>
      <c r="M42" s="1">
        <v>2</v>
      </c>
      <c r="N42" s="23"/>
      <c r="O42" s="1"/>
      <c r="P42" s="21">
        <f t="shared" si="5"/>
        <v>24</v>
      </c>
    </row>
    <row r="43" spans="1:16" ht="20.100000000000001" customHeight="1" x14ac:dyDescent="0.25">
      <c r="A43" s="63">
        <v>7</v>
      </c>
      <c r="B43" s="35" t="s">
        <v>21</v>
      </c>
      <c r="C43" s="35" t="s">
        <v>14</v>
      </c>
      <c r="D43" s="35" t="s">
        <v>10</v>
      </c>
      <c r="E43" s="35" t="s">
        <v>111</v>
      </c>
      <c r="F43" s="35" t="s">
        <v>112</v>
      </c>
      <c r="G43" s="36">
        <f t="shared" si="4"/>
        <v>168</v>
      </c>
      <c r="H43" s="1">
        <v>3</v>
      </c>
      <c r="I43" s="1">
        <v>4</v>
      </c>
      <c r="J43" s="1">
        <v>6</v>
      </c>
      <c r="K43" s="1">
        <v>9</v>
      </c>
      <c r="L43" s="1"/>
      <c r="M43" s="1"/>
      <c r="N43" s="23">
        <v>2</v>
      </c>
      <c r="O43" s="1"/>
      <c r="P43" s="21">
        <f t="shared" si="5"/>
        <v>24</v>
      </c>
    </row>
    <row r="44" spans="1:16" ht="20.100000000000001" customHeight="1" x14ac:dyDescent="0.25">
      <c r="A44" s="26">
        <v>8</v>
      </c>
      <c r="B44" s="35" t="s">
        <v>21</v>
      </c>
      <c r="C44" s="35" t="s">
        <v>14</v>
      </c>
      <c r="D44" s="35" t="s">
        <v>10</v>
      </c>
      <c r="E44" s="35" t="s">
        <v>136</v>
      </c>
      <c r="F44" s="35" t="s">
        <v>25</v>
      </c>
      <c r="G44" s="36">
        <f t="shared" si="4"/>
        <v>167</v>
      </c>
      <c r="H44" s="1">
        <v>1</v>
      </c>
      <c r="I44" s="1">
        <v>3</v>
      </c>
      <c r="J44" s="1">
        <v>10</v>
      </c>
      <c r="K44" s="1">
        <v>9</v>
      </c>
      <c r="L44" s="1"/>
      <c r="M44" s="1"/>
      <c r="N44" s="23">
        <v>1</v>
      </c>
      <c r="O44" s="1"/>
      <c r="P44" s="21">
        <f t="shared" si="5"/>
        <v>24</v>
      </c>
    </row>
    <row r="45" spans="1:16" ht="20.100000000000001" customHeight="1" thickBot="1" x14ac:dyDescent="0.3">
      <c r="A45" s="64">
        <v>9</v>
      </c>
      <c r="B45" s="52" t="s">
        <v>21</v>
      </c>
      <c r="C45" s="52" t="s">
        <v>14</v>
      </c>
      <c r="D45" s="52" t="s">
        <v>10</v>
      </c>
      <c r="E45" s="52" t="s">
        <v>109</v>
      </c>
      <c r="F45" s="52" t="s">
        <v>110</v>
      </c>
      <c r="G45" s="89">
        <f t="shared" si="4"/>
        <v>134</v>
      </c>
      <c r="H45" s="54">
        <v>1</v>
      </c>
      <c r="I45" s="54"/>
      <c r="J45" s="54">
        <v>8</v>
      </c>
      <c r="K45" s="54">
        <v>11</v>
      </c>
      <c r="L45" s="54"/>
      <c r="M45" s="54">
        <v>1</v>
      </c>
      <c r="N45" s="55">
        <v>2</v>
      </c>
      <c r="O45" s="54">
        <v>1</v>
      </c>
      <c r="P45" s="56">
        <f t="shared" si="5"/>
        <v>24</v>
      </c>
    </row>
    <row r="46" spans="1:16" ht="20.100000000000001" customHeight="1" x14ac:dyDescent="0.25">
      <c r="A46" s="82">
        <v>1</v>
      </c>
      <c r="B46" s="96" t="s">
        <v>21</v>
      </c>
      <c r="C46" s="96" t="s">
        <v>14</v>
      </c>
      <c r="D46" s="96" t="s">
        <v>12</v>
      </c>
      <c r="E46" s="96" t="s">
        <v>116</v>
      </c>
      <c r="F46" s="96" t="s">
        <v>117</v>
      </c>
      <c r="G46" s="94">
        <f t="shared" si="4"/>
        <v>122</v>
      </c>
      <c r="H46" s="50"/>
      <c r="I46" s="50">
        <v>2</v>
      </c>
      <c r="J46" s="50">
        <v>5</v>
      </c>
      <c r="K46" s="50">
        <v>11</v>
      </c>
      <c r="L46" s="50">
        <v>1</v>
      </c>
      <c r="M46" s="50"/>
      <c r="N46" s="51">
        <v>3</v>
      </c>
      <c r="O46" s="50">
        <v>2</v>
      </c>
      <c r="P46" s="21">
        <f t="shared" si="5"/>
        <v>24</v>
      </c>
    </row>
    <row r="47" spans="1:16" ht="20.100000000000001" customHeight="1" x14ac:dyDescent="0.25">
      <c r="A47" s="85">
        <v>2</v>
      </c>
      <c r="B47" s="97" t="s">
        <v>21</v>
      </c>
      <c r="C47" s="97" t="s">
        <v>14</v>
      </c>
      <c r="D47" s="97" t="s">
        <v>12</v>
      </c>
      <c r="E47" s="97" t="s">
        <v>114</v>
      </c>
      <c r="F47" s="97" t="s">
        <v>76</v>
      </c>
      <c r="G47" s="92">
        <f t="shared" si="4"/>
        <v>120</v>
      </c>
      <c r="H47" s="1"/>
      <c r="I47" s="1">
        <v>1</v>
      </c>
      <c r="J47" s="1">
        <v>6</v>
      </c>
      <c r="K47" s="1">
        <v>11</v>
      </c>
      <c r="L47" s="1"/>
      <c r="M47" s="1">
        <v>1</v>
      </c>
      <c r="N47" s="23">
        <v>5</v>
      </c>
      <c r="O47" s="1"/>
      <c r="P47" s="21">
        <f t="shared" si="5"/>
        <v>24</v>
      </c>
    </row>
    <row r="48" spans="1:16" ht="20.100000000000001" customHeight="1" x14ac:dyDescent="0.25">
      <c r="A48" s="82">
        <v>3</v>
      </c>
      <c r="B48" s="97" t="s">
        <v>21</v>
      </c>
      <c r="C48" s="97" t="s">
        <v>14</v>
      </c>
      <c r="D48" s="97" t="s">
        <v>12</v>
      </c>
      <c r="E48" s="97" t="s">
        <v>118</v>
      </c>
      <c r="F48" s="97" t="s">
        <v>29</v>
      </c>
      <c r="G48" s="92">
        <f t="shared" si="4"/>
        <v>109</v>
      </c>
      <c r="H48" s="5">
        <v>2</v>
      </c>
      <c r="I48" s="5">
        <v>1</v>
      </c>
      <c r="J48" s="5">
        <v>5</v>
      </c>
      <c r="K48" s="5">
        <v>6</v>
      </c>
      <c r="L48" s="5"/>
      <c r="M48" s="5"/>
      <c r="N48" s="22">
        <v>7</v>
      </c>
      <c r="O48" s="5">
        <v>3</v>
      </c>
      <c r="P48" s="21">
        <f t="shared" si="5"/>
        <v>24</v>
      </c>
    </row>
    <row r="49" spans="1:95" ht="20.100000000000001" customHeight="1" thickBot="1" x14ac:dyDescent="0.3">
      <c r="A49" s="64">
        <v>4</v>
      </c>
      <c r="B49" s="52" t="s">
        <v>21</v>
      </c>
      <c r="C49" s="52" t="s">
        <v>14</v>
      </c>
      <c r="D49" s="52" t="s">
        <v>12</v>
      </c>
      <c r="E49" s="52" t="s">
        <v>119</v>
      </c>
      <c r="F49" s="52" t="s">
        <v>112</v>
      </c>
      <c r="G49" s="89">
        <f t="shared" si="4"/>
        <v>103</v>
      </c>
      <c r="H49" s="54"/>
      <c r="I49" s="54">
        <v>1</v>
      </c>
      <c r="J49" s="54">
        <v>3</v>
      </c>
      <c r="K49" s="54">
        <v>12</v>
      </c>
      <c r="L49" s="54"/>
      <c r="M49" s="54">
        <v>3</v>
      </c>
      <c r="N49" s="55">
        <v>3</v>
      </c>
      <c r="O49" s="54">
        <v>2</v>
      </c>
      <c r="P49" s="56">
        <f t="shared" si="5"/>
        <v>24</v>
      </c>
    </row>
    <row r="50" spans="1:95" ht="20.100000000000001" customHeight="1" thickBot="1" x14ac:dyDescent="0.3">
      <c r="A50" s="70">
        <v>1</v>
      </c>
      <c r="B50" s="99" t="s">
        <v>21</v>
      </c>
      <c r="C50" s="99" t="s">
        <v>11</v>
      </c>
      <c r="D50" s="99" t="s">
        <v>10</v>
      </c>
      <c r="E50" s="99" t="s">
        <v>122</v>
      </c>
      <c r="F50" s="99" t="s">
        <v>83</v>
      </c>
      <c r="G50" s="57">
        <f t="shared" ref="G50:G59" si="6">H50*$H$1+I50*$I$1+J50*$J$1+K50*$K$1+L50*$L$1+M50*$M$1+N50*$N$1</f>
        <v>95</v>
      </c>
      <c r="H50" s="76">
        <v>1</v>
      </c>
      <c r="I50" s="76">
        <v>1</v>
      </c>
      <c r="J50" s="76">
        <v>2</v>
      </c>
      <c r="K50" s="76">
        <v>9</v>
      </c>
      <c r="L50" s="76">
        <v>2</v>
      </c>
      <c r="M50" s="76">
        <v>2</v>
      </c>
      <c r="N50" s="77">
        <v>1</v>
      </c>
      <c r="O50" s="76">
        <v>6</v>
      </c>
      <c r="P50" s="60">
        <f t="shared" ref="P50:P59" si="7">H50+I50+J50+K50+ L50+M50+N50+O50</f>
        <v>24</v>
      </c>
    </row>
    <row r="51" spans="1:95" ht="20.100000000000001" customHeight="1" x14ac:dyDescent="0.25">
      <c r="A51" s="82">
        <v>1</v>
      </c>
      <c r="B51" s="96" t="s">
        <v>21</v>
      </c>
      <c r="C51" s="96" t="s">
        <v>16</v>
      </c>
      <c r="D51" s="96" t="s">
        <v>12</v>
      </c>
      <c r="E51" s="96" t="s">
        <v>137</v>
      </c>
      <c r="F51" s="97" t="s">
        <v>58</v>
      </c>
      <c r="G51" s="94">
        <f t="shared" si="6"/>
        <v>99</v>
      </c>
      <c r="H51" s="74">
        <v>1</v>
      </c>
      <c r="I51" s="74">
        <v>1</v>
      </c>
      <c r="J51" s="74">
        <v>3</v>
      </c>
      <c r="K51" s="74">
        <v>10</v>
      </c>
      <c r="L51" s="74"/>
      <c r="M51" s="74">
        <v>1</v>
      </c>
      <c r="N51" s="75">
        <v>2</v>
      </c>
      <c r="O51" s="74">
        <v>6</v>
      </c>
      <c r="P51" s="21">
        <f t="shared" si="7"/>
        <v>24</v>
      </c>
    </row>
    <row r="52" spans="1:95" ht="20.100000000000001" customHeight="1" thickBot="1" x14ac:dyDescent="0.3">
      <c r="A52" s="83">
        <v>2</v>
      </c>
      <c r="B52" s="98" t="s">
        <v>21</v>
      </c>
      <c r="C52" s="98" t="s">
        <v>16</v>
      </c>
      <c r="D52" s="98" t="s">
        <v>12</v>
      </c>
      <c r="E52" s="98" t="s">
        <v>126</v>
      </c>
      <c r="F52" s="98" t="s">
        <v>67</v>
      </c>
      <c r="G52" s="93">
        <f t="shared" si="6"/>
        <v>54</v>
      </c>
      <c r="H52" s="78"/>
      <c r="I52" s="78"/>
      <c r="J52" s="78">
        <v>1</v>
      </c>
      <c r="K52" s="78">
        <v>8</v>
      </c>
      <c r="L52" s="78"/>
      <c r="M52" s="78">
        <v>1</v>
      </c>
      <c r="N52" s="79">
        <v>4</v>
      </c>
      <c r="O52" s="78">
        <v>10</v>
      </c>
      <c r="P52" s="56">
        <f t="shared" si="7"/>
        <v>24</v>
      </c>
    </row>
    <row r="53" spans="1:95" ht="20.100000000000001" customHeight="1" thickBot="1" x14ac:dyDescent="0.3">
      <c r="A53" s="70">
        <v>1</v>
      </c>
      <c r="B53" s="99" t="s">
        <v>21</v>
      </c>
      <c r="C53" s="99" t="s">
        <v>35</v>
      </c>
      <c r="D53" s="99" t="s">
        <v>10</v>
      </c>
      <c r="E53" s="99" t="s">
        <v>127</v>
      </c>
      <c r="F53" s="99" t="s">
        <v>29</v>
      </c>
      <c r="G53" s="57">
        <f t="shared" si="6"/>
        <v>180</v>
      </c>
      <c r="H53" s="76"/>
      <c r="I53" s="76">
        <v>9</v>
      </c>
      <c r="J53" s="76">
        <v>7</v>
      </c>
      <c r="K53" s="76">
        <v>6</v>
      </c>
      <c r="L53" s="76"/>
      <c r="M53" s="76">
        <v>2</v>
      </c>
      <c r="N53" s="77"/>
      <c r="O53" s="76"/>
      <c r="P53" s="60">
        <f t="shared" si="7"/>
        <v>24</v>
      </c>
    </row>
    <row r="54" spans="1:95" ht="20.100000000000001" customHeight="1" x14ac:dyDescent="0.25">
      <c r="A54" s="82">
        <v>1</v>
      </c>
      <c r="B54" s="96" t="s">
        <v>21</v>
      </c>
      <c r="C54" s="96" t="s">
        <v>9</v>
      </c>
      <c r="D54" s="96" t="s">
        <v>10</v>
      </c>
      <c r="E54" s="96" t="s">
        <v>134</v>
      </c>
      <c r="F54" s="96" t="s">
        <v>29</v>
      </c>
      <c r="G54" s="94">
        <f>H54*$H$1+I54*$I$1+J54*$J$1+K54*$K$1+L54*$L$1+M54*$M$1+N54*$N$1</f>
        <v>167</v>
      </c>
      <c r="H54" s="74">
        <v>1</v>
      </c>
      <c r="I54" s="74">
        <v>5</v>
      </c>
      <c r="J54" s="74">
        <v>7</v>
      </c>
      <c r="K54" s="74">
        <v>8</v>
      </c>
      <c r="L54" s="74">
        <v>2</v>
      </c>
      <c r="M54" s="74">
        <v>1</v>
      </c>
      <c r="N54" s="75"/>
      <c r="O54" s="74"/>
      <c r="P54" s="21">
        <f>H54+I54+J54+K54+ L54+M54+N54+O54</f>
        <v>24</v>
      </c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</row>
    <row r="55" spans="1:95" ht="20.100000000000001" customHeight="1" x14ac:dyDescent="0.25">
      <c r="A55" s="85">
        <v>2</v>
      </c>
      <c r="B55" s="97" t="s">
        <v>21</v>
      </c>
      <c r="C55" s="97" t="s">
        <v>9</v>
      </c>
      <c r="D55" s="97" t="s">
        <v>10</v>
      </c>
      <c r="E55" s="97" t="s">
        <v>131</v>
      </c>
      <c r="F55" s="97" t="s">
        <v>132</v>
      </c>
      <c r="G55" s="92">
        <f>H55*$H$1+I55*$I$1+J55*$J$1+K55*$K$1+L55*$L$1+M55*$M$1+N55*$N$1</f>
        <v>165</v>
      </c>
      <c r="H55" s="5">
        <v>1</v>
      </c>
      <c r="I55" s="5">
        <v>3</v>
      </c>
      <c r="J55" s="5">
        <v>9</v>
      </c>
      <c r="K55" s="5">
        <v>10</v>
      </c>
      <c r="L55" s="5"/>
      <c r="M55" s="5">
        <v>1</v>
      </c>
      <c r="N55" s="22"/>
      <c r="O55" s="5"/>
      <c r="P55" s="21">
        <f>H55+I55+J55+K55+ L55+M55+N55+O55</f>
        <v>24</v>
      </c>
    </row>
    <row r="56" spans="1:95" ht="20.100000000000001" customHeight="1" x14ac:dyDescent="0.25">
      <c r="A56" s="85">
        <v>3</v>
      </c>
      <c r="B56" s="97" t="s">
        <v>21</v>
      </c>
      <c r="C56" s="97" t="s">
        <v>9</v>
      </c>
      <c r="D56" s="97" t="s">
        <v>10</v>
      </c>
      <c r="E56" s="97" t="s">
        <v>135</v>
      </c>
      <c r="F56" s="97" t="s">
        <v>112</v>
      </c>
      <c r="G56" s="92">
        <f>H56*$H$1+I56*$I$1+J56*$J$1+K56*$K$1+L56*$L$1+M56*$M$1+N56*$N$1</f>
        <v>151</v>
      </c>
      <c r="H56" s="5"/>
      <c r="I56" s="5">
        <v>3</v>
      </c>
      <c r="J56" s="5">
        <v>8</v>
      </c>
      <c r="K56" s="5">
        <v>11</v>
      </c>
      <c r="L56" s="5"/>
      <c r="M56" s="5"/>
      <c r="N56" s="22">
        <v>2</v>
      </c>
      <c r="O56" s="5"/>
      <c r="P56" s="21">
        <f>H56+I56+J56+K56+ L56+M56+N56+O56</f>
        <v>24</v>
      </c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</row>
    <row r="57" spans="1:95" s="19" customFormat="1" ht="20.100000000000001" customHeight="1" x14ac:dyDescent="0.25">
      <c r="A57" s="46">
        <v>4</v>
      </c>
      <c r="B57" s="35" t="s">
        <v>21</v>
      </c>
      <c r="C57" s="35" t="s">
        <v>9</v>
      </c>
      <c r="D57" s="35" t="s">
        <v>10</v>
      </c>
      <c r="E57" s="35" t="s">
        <v>129</v>
      </c>
      <c r="F57" s="35" t="s">
        <v>130</v>
      </c>
      <c r="G57" s="36">
        <f>H57*$H$1+I57*$I$1+J57*$J$1+K57*$K$1+L57*$L$1+M57*$M$1+N57*$N$1</f>
        <v>142</v>
      </c>
      <c r="H57" s="5"/>
      <c r="I57" s="5">
        <v>1</v>
      </c>
      <c r="J57" s="5">
        <v>9</v>
      </c>
      <c r="K57" s="5">
        <v>10</v>
      </c>
      <c r="L57" s="5">
        <v>2</v>
      </c>
      <c r="M57" s="5">
        <v>1</v>
      </c>
      <c r="N57" s="5"/>
      <c r="O57" s="5">
        <v>1</v>
      </c>
      <c r="P57" s="21">
        <f>H57+I57+J57+K57+ L57+M57+N57+O57</f>
        <v>24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</row>
    <row r="58" spans="1:95" s="19" customFormat="1" ht="20.100000000000001" customHeight="1" thickBot="1" x14ac:dyDescent="0.3">
      <c r="A58" s="62">
        <v>5</v>
      </c>
      <c r="B58" s="52" t="s">
        <v>21</v>
      </c>
      <c r="C58" s="52" t="s">
        <v>9</v>
      </c>
      <c r="D58" s="52" t="s">
        <v>10</v>
      </c>
      <c r="E58" s="52" t="s">
        <v>133</v>
      </c>
      <c r="F58" s="52" t="s">
        <v>85</v>
      </c>
      <c r="G58" s="89">
        <f>H58*$H$1+I58*$I$1+J58*$J$1+K58*$K$1+L58*$L$1+M58*$M$1+N58*$N$1</f>
        <v>135</v>
      </c>
      <c r="H58" s="78">
        <v>2</v>
      </c>
      <c r="I58" s="78"/>
      <c r="J58" s="78">
        <v>7</v>
      </c>
      <c r="K58" s="78">
        <v>10</v>
      </c>
      <c r="L58" s="78"/>
      <c r="M58" s="78">
        <v>2</v>
      </c>
      <c r="N58" s="78">
        <v>3</v>
      </c>
      <c r="O58" s="78"/>
      <c r="P58" s="56">
        <f>H58+I58+J58+K58+ L58+M58+N58+O58</f>
        <v>24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</row>
    <row r="59" spans="1:95" s="19" customFormat="1" ht="20.100000000000001" customHeight="1" thickBot="1" x14ac:dyDescent="0.3">
      <c r="A59" s="80">
        <v>1</v>
      </c>
      <c r="B59" s="99" t="s">
        <v>8</v>
      </c>
      <c r="C59" s="99" t="s">
        <v>27</v>
      </c>
      <c r="D59" s="99" t="s">
        <v>10</v>
      </c>
      <c r="E59" s="99" t="s">
        <v>28</v>
      </c>
      <c r="F59" s="99" t="s">
        <v>29</v>
      </c>
      <c r="G59" s="57">
        <f t="shared" si="6"/>
        <v>139</v>
      </c>
      <c r="H59" s="76">
        <v>1</v>
      </c>
      <c r="I59" s="76">
        <v>4</v>
      </c>
      <c r="J59" s="76">
        <v>7</v>
      </c>
      <c r="K59" s="76">
        <v>5</v>
      </c>
      <c r="L59" s="76"/>
      <c r="M59" s="76">
        <v>2</v>
      </c>
      <c r="N59" s="76">
        <v>3</v>
      </c>
      <c r="O59" s="76">
        <v>2</v>
      </c>
      <c r="P59" s="60">
        <f t="shared" si="7"/>
        <v>24</v>
      </c>
    </row>
    <row r="60" spans="1:95" s="19" customFormat="1" ht="20.100000000000001" customHeight="1" thickBot="1" x14ac:dyDescent="0.3">
      <c r="A60" s="86">
        <v>1</v>
      </c>
      <c r="B60" s="102" t="s">
        <v>8</v>
      </c>
      <c r="C60" s="102" t="s">
        <v>35</v>
      </c>
      <c r="D60" s="102" t="s">
        <v>10</v>
      </c>
      <c r="E60" s="102" t="s">
        <v>36</v>
      </c>
      <c r="F60" s="102" t="s">
        <v>37</v>
      </c>
      <c r="G60" s="95">
        <f>H60*$H$1+I60*$I$1+J60*$J$1+K60*$K$1+L60*$L$1+M60*$M$1+N60*$N$1</f>
        <v>138</v>
      </c>
      <c r="H60" s="76"/>
      <c r="I60" s="76">
        <v>2</v>
      </c>
      <c r="J60" s="76">
        <v>6</v>
      </c>
      <c r="K60" s="76">
        <v>11</v>
      </c>
      <c r="L60" s="76">
        <v>3</v>
      </c>
      <c r="M60" s="76">
        <v>1</v>
      </c>
      <c r="N60" s="76">
        <v>1</v>
      </c>
      <c r="O60" s="76"/>
      <c r="P60" s="60">
        <f>H60+I60+J60+K60+ L60+M60+N60+O60</f>
        <v>24</v>
      </c>
    </row>
    <row r="61" spans="1:95" ht="20.100000000000001" customHeight="1" thickBot="1" x14ac:dyDescent="0.3">
      <c r="A61" s="70">
        <v>1</v>
      </c>
      <c r="B61" s="99" t="s">
        <v>8</v>
      </c>
      <c r="C61" s="99" t="s">
        <v>11</v>
      </c>
      <c r="D61" s="99" t="s">
        <v>10</v>
      </c>
      <c r="E61" s="99" t="s">
        <v>120</v>
      </c>
      <c r="F61" s="99" t="s">
        <v>29</v>
      </c>
      <c r="G61" s="57">
        <f>H61*$H$1+I61*$I$1+J61*$J$1+K61*$K$1+L61*$L$1+M61*$M$1+N61*$N$1</f>
        <v>185</v>
      </c>
      <c r="H61" s="58">
        <v>1</v>
      </c>
      <c r="I61" s="58">
        <v>9</v>
      </c>
      <c r="J61" s="58">
        <v>7</v>
      </c>
      <c r="K61" s="58">
        <v>4</v>
      </c>
      <c r="L61" s="58">
        <v>1</v>
      </c>
      <c r="M61" s="58">
        <v>2</v>
      </c>
      <c r="N61" s="59"/>
      <c r="O61" s="58"/>
      <c r="P61" s="60">
        <f>H61+I61+J61+K61+ L61+M61+N61+O61</f>
        <v>24</v>
      </c>
    </row>
    <row r="62" spans="1:95" s="19" customFormat="1" ht="20.100000000000001" customHeight="1" x14ac:dyDescent="0.25">
      <c r="A62" s="87">
        <v>1</v>
      </c>
      <c r="B62" s="96" t="s">
        <v>8</v>
      </c>
      <c r="C62" s="96" t="s">
        <v>14</v>
      </c>
      <c r="D62" s="96" t="s">
        <v>10</v>
      </c>
      <c r="E62" s="96" t="s">
        <v>34</v>
      </c>
      <c r="F62" s="96" t="s">
        <v>33</v>
      </c>
      <c r="G62" s="94">
        <f>H62*$H$1+I62*$I$1+J62*$J$1+K62*$K$1+L62*$L$1+M62*$M$1+N62*$N$1</f>
        <v>191</v>
      </c>
      <c r="H62" s="74">
        <v>5</v>
      </c>
      <c r="I62" s="74">
        <v>4</v>
      </c>
      <c r="J62" s="74">
        <v>8</v>
      </c>
      <c r="K62" s="74">
        <v>6</v>
      </c>
      <c r="L62" s="74"/>
      <c r="M62" s="74">
        <v>1</v>
      </c>
      <c r="N62" s="74"/>
      <c r="O62" s="74"/>
      <c r="P62" s="21">
        <f>H62+I62+J62+K62+ L62+M62+N62+O62</f>
        <v>24</v>
      </c>
    </row>
    <row r="63" spans="1:95" s="19" customFormat="1" ht="20.100000000000001" customHeight="1" thickBot="1" x14ac:dyDescent="0.3">
      <c r="A63" s="88">
        <v>2</v>
      </c>
      <c r="B63" s="98" t="s">
        <v>8</v>
      </c>
      <c r="C63" s="98" t="s">
        <v>14</v>
      </c>
      <c r="D63" s="98" t="s">
        <v>10</v>
      </c>
      <c r="E63" s="98" t="s">
        <v>32</v>
      </c>
      <c r="F63" s="98" t="s">
        <v>33</v>
      </c>
      <c r="G63" s="93">
        <f>H63*$H$1+I63*$I$1+J63*$J$1+K63*$K$1+L63*$L$1+M63*$M$1+N63*$N$1</f>
        <v>188</v>
      </c>
      <c r="H63" s="78">
        <v>2</v>
      </c>
      <c r="I63" s="78">
        <v>6</v>
      </c>
      <c r="J63" s="78">
        <v>12</v>
      </c>
      <c r="K63" s="78">
        <v>2</v>
      </c>
      <c r="L63" s="78"/>
      <c r="M63" s="78"/>
      <c r="N63" s="78"/>
      <c r="O63" s="78">
        <v>2</v>
      </c>
      <c r="P63" s="56">
        <f>H63+I63+J63+K63+ L63+M63+N63+O63</f>
        <v>24</v>
      </c>
    </row>
    <row r="64" spans="1:95" s="19" customFormat="1" ht="20.100000000000001" customHeight="1" x14ac:dyDescent="0.25">
      <c r="A64" s="47"/>
      <c r="B64" s="34"/>
      <c r="C64" s="34"/>
      <c r="D64" s="34"/>
      <c r="E64" s="34"/>
      <c r="F64" s="34"/>
      <c r="G64" s="90"/>
      <c r="H64" s="2"/>
      <c r="I64" s="2"/>
      <c r="J64" s="2"/>
      <c r="K64" s="2"/>
      <c r="L64" s="2"/>
      <c r="M64" s="2"/>
      <c r="N64" s="2"/>
      <c r="O64" s="2"/>
      <c r="P64" s="2"/>
    </row>
    <row r="65" spans="1:16" s="19" customFormat="1" ht="20.100000000000001" customHeight="1" x14ac:dyDescent="0.25">
      <c r="A65" s="47"/>
      <c r="B65" s="34"/>
      <c r="C65" s="34"/>
      <c r="D65" s="34"/>
      <c r="E65" s="34"/>
      <c r="F65" s="34"/>
      <c r="G65" s="90"/>
      <c r="H65" s="2"/>
      <c r="I65" s="2"/>
      <c r="J65" s="2"/>
      <c r="K65" s="2"/>
      <c r="L65" s="2"/>
      <c r="M65" s="2"/>
      <c r="N65" s="2"/>
      <c r="O65" s="2"/>
      <c r="P65" s="2"/>
    </row>
    <row r="66" spans="1:16" s="19" customFormat="1" ht="20.100000000000001" customHeight="1" x14ac:dyDescent="0.25">
      <c r="A66" s="47"/>
      <c r="B66" s="34"/>
      <c r="C66" s="34"/>
      <c r="D66" s="34"/>
      <c r="E66" s="34"/>
      <c r="F66" s="34"/>
      <c r="G66" s="90"/>
      <c r="H66" s="2"/>
      <c r="I66" s="2"/>
      <c r="J66" s="2"/>
      <c r="K66" s="2"/>
      <c r="L66" s="2"/>
      <c r="M66" s="2"/>
      <c r="N66" s="2"/>
      <c r="O66" s="2"/>
      <c r="P66" s="2"/>
    </row>
    <row r="67" spans="1:16" s="19" customFormat="1" ht="20.100000000000001" customHeight="1" x14ac:dyDescent="0.25">
      <c r="A67" s="47"/>
      <c r="B67" s="34"/>
      <c r="C67" s="34"/>
      <c r="D67" s="34"/>
      <c r="E67" s="34"/>
      <c r="F67" s="34"/>
      <c r="G67" s="90"/>
      <c r="H67" s="2"/>
      <c r="I67" s="2"/>
      <c r="J67" s="2"/>
      <c r="K67" s="2"/>
      <c r="L67" s="2"/>
      <c r="M67" s="2"/>
      <c r="N67" s="2"/>
      <c r="O67" s="2"/>
      <c r="P67" s="2"/>
    </row>
    <row r="68" spans="1:16" s="19" customFormat="1" ht="20.100000000000001" customHeight="1" x14ac:dyDescent="0.25">
      <c r="A68" s="47"/>
      <c r="B68" s="34"/>
      <c r="C68" s="34"/>
      <c r="D68" s="34"/>
      <c r="E68" s="34"/>
      <c r="F68" s="34"/>
      <c r="G68" s="90"/>
      <c r="H68" s="2"/>
      <c r="I68" s="2"/>
      <c r="J68" s="2"/>
      <c r="K68" s="2"/>
      <c r="L68" s="2"/>
      <c r="M68" s="2"/>
      <c r="N68" s="2"/>
      <c r="O68" s="2"/>
      <c r="P68" s="2"/>
    </row>
    <row r="69" spans="1:16" s="19" customFormat="1" ht="20.100000000000001" customHeight="1" x14ac:dyDescent="0.25">
      <c r="A69" s="47"/>
      <c r="B69" s="34"/>
      <c r="C69" s="34"/>
      <c r="D69" s="34"/>
      <c r="E69" s="34"/>
      <c r="F69" s="34"/>
      <c r="G69" s="90"/>
      <c r="H69" s="2"/>
      <c r="I69" s="2"/>
      <c r="J69" s="2"/>
      <c r="K69" s="2"/>
      <c r="L69" s="2"/>
      <c r="M69" s="2"/>
      <c r="N69" s="2"/>
      <c r="O69" s="2"/>
      <c r="P69" s="2"/>
    </row>
    <row r="70" spans="1:16" s="19" customFormat="1" ht="20.100000000000001" customHeight="1" x14ac:dyDescent="0.25">
      <c r="A70" s="47"/>
      <c r="B70" s="34"/>
      <c r="C70" s="34"/>
      <c r="D70" s="34"/>
      <c r="E70" s="34"/>
      <c r="F70" s="34"/>
      <c r="G70" s="90"/>
      <c r="H70" s="2"/>
      <c r="I70" s="2"/>
      <c r="J70" s="2"/>
      <c r="K70" s="2"/>
      <c r="L70" s="2"/>
      <c r="M70" s="2"/>
      <c r="N70" s="2"/>
      <c r="O70" s="2"/>
      <c r="P70" s="2"/>
    </row>
    <row r="71" spans="1:16" s="19" customFormat="1" ht="20.100000000000001" customHeight="1" x14ac:dyDescent="0.25">
      <c r="A71" s="47"/>
      <c r="B71" s="34"/>
      <c r="C71" s="34"/>
      <c r="D71" s="34"/>
      <c r="E71" s="34"/>
      <c r="F71" s="34"/>
      <c r="G71" s="90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47"/>
      <c r="B72" s="6"/>
      <c r="C72" s="6"/>
      <c r="D72" s="7"/>
      <c r="E72" s="8"/>
      <c r="F72" s="8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91" t="s">
        <v>142</v>
      </c>
      <c r="B73" s="6"/>
      <c r="C73" s="6"/>
      <c r="D73" s="7"/>
      <c r="E73" s="8"/>
      <c r="F73" s="8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s="39" customFormat="1" ht="20.100000000000001" customHeight="1" x14ac:dyDescent="0.25">
      <c r="A74" s="45">
        <v>1</v>
      </c>
      <c r="B74" s="35" t="s">
        <v>13</v>
      </c>
      <c r="C74" s="35" t="s">
        <v>14</v>
      </c>
      <c r="D74" s="35" t="s">
        <v>10</v>
      </c>
      <c r="E74" s="35" t="s">
        <v>48</v>
      </c>
      <c r="F74" s="35" t="s">
        <v>49</v>
      </c>
      <c r="G74" s="36">
        <f t="shared" ref="G74:G90" si="8">H74*$H$1+I74*$I$1+J74*$J$1+K74*$K$1+L74*$L$1+M74*$M$1+N74*$N$1</f>
        <v>0</v>
      </c>
      <c r="H74" s="37"/>
      <c r="I74" s="37"/>
      <c r="J74" s="37"/>
      <c r="K74" s="37"/>
      <c r="L74" s="37"/>
      <c r="M74" s="37"/>
      <c r="N74" s="25"/>
      <c r="O74" s="37"/>
      <c r="P74" s="38">
        <f t="shared" ref="P74:P90" si="9">H74+I74+J74+K74+ L74+M74+N74+O74</f>
        <v>0</v>
      </c>
    </row>
    <row r="75" spans="1:16" s="39" customFormat="1" ht="20.100000000000001" customHeight="1" x14ac:dyDescent="0.25">
      <c r="A75" s="46">
        <v>2</v>
      </c>
      <c r="B75" s="35" t="s">
        <v>13</v>
      </c>
      <c r="C75" s="35" t="s">
        <v>14</v>
      </c>
      <c r="D75" s="35" t="s">
        <v>10</v>
      </c>
      <c r="E75" s="35" t="s">
        <v>47</v>
      </c>
      <c r="F75" s="35" t="s">
        <v>45</v>
      </c>
      <c r="G75" s="36">
        <f t="shared" si="8"/>
        <v>0</v>
      </c>
      <c r="H75" s="37"/>
      <c r="I75" s="37"/>
      <c r="J75" s="37"/>
      <c r="K75" s="37"/>
      <c r="L75" s="37"/>
      <c r="M75" s="37"/>
      <c r="N75" s="25"/>
      <c r="O75" s="37"/>
      <c r="P75" s="38">
        <f t="shared" si="9"/>
        <v>0</v>
      </c>
    </row>
    <row r="76" spans="1:16" s="39" customFormat="1" ht="20.100000000000001" customHeight="1" x14ac:dyDescent="0.25">
      <c r="A76" s="45">
        <v>3</v>
      </c>
      <c r="B76" s="35" t="s">
        <v>21</v>
      </c>
      <c r="C76" s="35" t="s">
        <v>14</v>
      </c>
      <c r="D76" s="35" t="s">
        <v>10</v>
      </c>
      <c r="E76" s="35" t="s">
        <v>106</v>
      </c>
      <c r="F76" s="35" t="s">
        <v>24</v>
      </c>
      <c r="G76" s="36">
        <f t="shared" si="8"/>
        <v>0</v>
      </c>
      <c r="H76" s="37"/>
      <c r="I76" s="37"/>
      <c r="J76" s="37"/>
      <c r="K76" s="37"/>
      <c r="L76" s="37"/>
      <c r="M76" s="37"/>
      <c r="N76" s="25"/>
      <c r="O76" s="37"/>
      <c r="P76" s="38">
        <f t="shared" si="9"/>
        <v>0</v>
      </c>
    </row>
    <row r="77" spans="1:16" s="39" customFormat="1" ht="20.100000000000001" customHeight="1" x14ac:dyDescent="0.25">
      <c r="A77" s="46">
        <v>4</v>
      </c>
      <c r="B77" s="35" t="s">
        <v>21</v>
      </c>
      <c r="C77" s="35" t="s">
        <v>14</v>
      </c>
      <c r="D77" s="35" t="s">
        <v>10</v>
      </c>
      <c r="E77" s="35" t="s">
        <v>107</v>
      </c>
      <c r="F77" s="35" t="s">
        <v>24</v>
      </c>
      <c r="G77" s="36">
        <f t="shared" si="8"/>
        <v>0</v>
      </c>
      <c r="H77" s="37"/>
      <c r="I77" s="37"/>
      <c r="J77" s="37"/>
      <c r="K77" s="37"/>
      <c r="L77" s="37"/>
      <c r="M77" s="37"/>
      <c r="N77" s="25"/>
      <c r="O77" s="37"/>
      <c r="P77" s="38">
        <f t="shared" si="9"/>
        <v>0</v>
      </c>
    </row>
    <row r="78" spans="1:16" s="39" customFormat="1" ht="20.100000000000001" customHeight="1" x14ac:dyDescent="0.25">
      <c r="A78" s="45">
        <v>5</v>
      </c>
      <c r="B78" s="35" t="s">
        <v>21</v>
      </c>
      <c r="C78" s="35" t="s">
        <v>14</v>
      </c>
      <c r="D78" s="35" t="s">
        <v>12</v>
      </c>
      <c r="E78" s="35" t="s">
        <v>115</v>
      </c>
      <c r="F78" s="35" t="s">
        <v>24</v>
      </c>
      <c r="G78" s="36">
        <f t="shared" si="8"/>
        <v>0</v>
      </c>
      <c r="H78" s="37"/>
      <c r="I78" s="37"/>
      <c r="J78" s="37"/>
      <c r="K78" s="37"/>
      <c r="L78" s="37"/>
      <c r="M78" s="37"/>
      <c r="N78" s="25"/>
      <c r="O78" s="37"/>
      <c r="P78" s="38">
        <f t="shared" si="9"/>
        <v>0</v>
      </c>
    </row>
    <row r="79" spans="1:16" s="40" customFormat="1" ht="20.100000000000001" customHeight="1" x14ac:dyDescent="0.25">
      <c r="A79" s="46">
        <v>6</v>
      </c>
      <c r="B79" s="35" t="s">
        <v>8</v>
      </c>
      <c r="C79" s="35" t="s">
        <v>9</v>
      </c>
      <c r="D79" s="35" t="s">
        <v>10</v>
      </c>
      <c r="E79" s="35" t="s">
        <v>38</v>
      </c>
      <c r="F79" s="35" t="s">
        <v>39</v>
      </c>
      <c r="G79" s="36">
        <f t="shared" si="8"/>
        <v>0</v>
      </c>
      <c r="H79" s="37"/>
      <c r="I79" s="37"/>
      <c r="J79" s="37"/>
      <c r="K79" s="37"/>
      <c r="L79" s="37"/>
      <c r="M79" s="37"/>
      <c r="N79" s="37"/>
      <c r="O79" s="37"/>
      <c r="P79" s="38">
        <f t="shared" si="9"/>
        <v>0</v>
      </c>
    </row>
    <row r="80" spans="1:16" s="39" customFormat="1" ht="20.100000000000001" customHeight="1" x14ac:dyDescent="0.25">
      <c r="A80" s="45">
        <v>7</v>
      </c>
      <c r="B80" s="35" t="s">
        <v>21</v>
      </c>
      <c r="C80" s="35" t="s">
        <v>14</v>
      </c>
      <c r="D80" s="35" t="s">
        <v>12</v>
      </c>
      <c r="E80" s="35" t="s">
        <v>113</v>
      </c>
      <c r="F80" s="35" t="s">
        <v>76</v>
      </c>
      <c r="G80" s="36">
        <f t="shared" si="8"/>
        <v>0</v>
      </c>
      <c r="H80" s="37"/>
      <c r="I80" s="37"/>
      <c r="J80" s="37"/>
      <c r="K80" s="37"/>
      <c r="L80" s="37"/>
      <c r="M80" s="37"/>
      <c r="N80" s="25"/>
      <c r="O80" s="37"/>
      <c r="P80" s="38">
        <f t="shared" si="9"/>
        <v>0</v>
      </c>
    </row>
    <row r="81" spans="1:16" s="39" customFormat="1" ht="20.100000000000001" customHeight="1" x14ac:dyDescent="0.25">
      <c r="A81" s="46">
        <v>8</v>
      </c>
      <c r="B81" s="35" t="s">
        <v>21</v>
      </c>
      <c r="C81" s="35" t="s">
        <v>11</v>
      </c>
      <c r="D81" s="35" t="s">
        <v>12</v>
      </c>
      <c r="E81" s="35" t="s">
        <v>123</v>
      </c>
      <c r="F81" s="35" t="s">
        <v>124</v>
      </c>
      <c r="G81" s="36">
        <f t="shared" si="8"/>
        <v>0</v>
      </c>
      <c r="H81" s="37"/>
      <c r="I81" s="37"/>
      <c r="J81" s="37"/>
      <c r="K81" s="37"/>
      <c r="L81" s="37"/>
      <c r="M81" s="37"/>
      <c r="N81" s="25"/>
      <c r="O81" s="37"/>
      <c r="P81" s="38">
        <f t="shared" si="9"/>
        <v>0</v>
      </c>
    </row>
    <row r="82" spans="1:16" s="39" customFormat="1" ht="20.100000000000001" customHeight="1" x14ac:dyDescent="0.25">
      <c r="A82" s="45">
        <v>9</v>
      </c>
      <c r="B82" s="35" t="s">
        <v>21</v>
      </c>
      <c r="C82" s="35" t="s">
        <v>11</v>
      </c>
      <c r="D82" s="35" t="s">
        <v>12</v>
      </c>
      <c r="E82" s="35" t="s">
        <v>125</v>
      </c>
      <c r="F82" s="35" t="s">
        <v>97</v>
      </c>
      <c r="G82" s="36">
        <f t="shared" si="8"/>
        <v>0</v>
      </c>
      <c r="H82" s="37"/>
      <c r="I82" s="37"/>
      <c r="J82" s="37"/>
      <c r="K82" s="37"/>
      <c r="L82" s="37"/>
      <c r="M82" s="37"/>
      <c r="N82" s="25"/>
      <c r="O82" s="37"/>
      <c r="P82" s="38">
        <f t="shared" si="9"/>
        <v>0</v>
      </c>
    </row>
    <row r="83" spans="1:16" s="39" customFormat="1" ht="20.100000000000001" customHeight="1" x14ac:dyDescent="0.25">
      <c r="A83" s="46">
        <v>10</v>
      </c>
      <c r="B83" s="35" t="s">
        <v>19</v>
      </c>
      <c r="C83" s="35" t="s">
        <v>14</v>
      </c>
      <c r="D83" s="35" t="s">
        <v>10</v>
      </c>
      <c r="E83" s="35" t="s">
        <v>75</v>
      </c>
      <c r="F83" s="35" t="s">
        <v>76</v>
      </c>
      <c r="G83" s="36">
        <f t="shared" si="8"/>
        <v>0</v>
      </c>
      <c r="H83" s="37"/>
      <c r="I83" s="37"/>
      <c r="J83" s="37"/>
      <c r="K83" s="37"/>
      <c r="L83" s="37"/>
      <c r="M83" s="37"/>
      <c r="N83" s="25"/>
      <c r="O83" s="37"/>
      <c r="P83" s="38">
        <f t="shared" si="9"/>
        <v>0</v>
      </c>
    </row>
    <row r="84" spans="1:16" s="39" customFormat="1" ht="20.100000000000001" customHeight="1" x14ac:dyDescent="0.25">
      <c r="A84" s="45">
        <v>11</v>
      </c>
      <c r="B84" s="35" t="s">
        <v>19</v>
      </c>
      <c r="C84" s="35" t="s">
        <v>9</v>
      </c>
      <c r="D84" s="35" t="s">
        <v>10</v>
      </c>
      <c r="E84" s="35" t="s">
        <v>86</v>
      </c>
      <c r="F84" s="35" t="s">
        <v>29</v>
      </c>
      <c r="G84" s="36">
        <f t="shared" si="8"/>
        <v>0</v>
      </c>
      <c r="H84" s="37"/>
      <c r="I84" s="37"/>
      <c r="J84" s="37"/>
      <c r="K84" s="37"/>
      <c r="L84" s="37"/>
      <c r="M84" s="37"/>
      <c r="N84" s="25"/>
      <c r="O84" s="37"/>
      <c r="P84" s="38">
        <f t="shared" si="9"/>
        <v>0</v>
      </c>
    </row>
    <row r="85" spans="1:16" s="39" customFormat="1" ht="20.100000000000001" customHeight="1" x14ac:dyDescent="0.25">
      <c r="A85" s="46">
        <v>12</v>
      </c>
      <c r="B85" s="35" t="s">
        <v>21</v>
      </c>
      <c r="C85" s="35" t="s">
        <v>11</v>
      </c>
      <c r="D85" s="35" t="s">
        <v>10</v>
      </c>
      <c r="E85" s="35" t="s">
        <v>121</v>
      </c>
      <c r="F85" s="35" t="s">
        <v>97</v>
      </c>
      <c r="G85" s="36">
        <f t="shared" si="8"/>
        <v>0</v>
      </c>
      <c r="H85" s="37"/>
      <c r="I85" s="37"/>
      <c r="J85" s="37"/>
      <c r="K85" s="37"/>
      <c r="L85" s="37"/>
      <c r="M85" s="37"/>
      <c r="N85" s="25"/>
      <c r="O85" s="37"/>
      <c r="P85" s="38">
        <f t="shared" si="9"/>
        <v>0</v>
      </c>
    </row>
    <row r="86" spans="1:16" s="39" customFormat="1" ht="20.100000000000001" customHeight="1" x14ac:dyDescent="0.25">
      <c r="A86" s="45">
        <v>13</v>
      </c>
      <c r="B86" s="35" t="s">
        <v>19</v>
      </c>
      <c r="C86" s="35" t="s">
        <v>9</v>
      </c>
      <c r="D86" s="35" t="s">
        <v>10</v>
      </c>
      <c r="E86" s="35" t="s">
        <v>92</v>
      </c>
      <c r="F86" s="35" t="s">
        <v>85</v>
      </c>
      <c r="G86" s="36">
        <f t="shared" si="8"/>
        <v>0</v>
      </c>
      <c r="H86" s="37"/>
      <c r="I86" s="37"/>
      <c r="J86" s="37"/>
      <c r="K86" s="37"/>
      <c r="L86" s="37"/>
      <c r="M86" s="37"/>
      <c r="N86" s="25"/>
      <c r="O86" s="37"/>
      <c r="P86" s="38">
        <f t="shared" si="9"/>
        <v>0</v>
      </c>
    </row>
    <row r="87" spans="1:16" s="39" customFormat="1" ht="20.100000000000001" customHeight="1" x14ac:dyDescent="0.25">
      <c r="A87" s="46">
        <v>14</v>
      </c>
      <c r="B87" s="35" t="s">
        <v>13</v>
      </c>
      <c r="C87" s="35" t="s">
        <v>14</v>
      </c>
      <c r="D87" s="35" t="s">
        <v>10</v>
      </c>
      <c r="E87" s="35" t="s">
        <v>52</v>
      </c>
      <c r="F87" s="35" t="s">
        <v>53</v>
      </c>
      <c r="G87" s="36">
        <f t="shared" si="8"/>
        <v>0</v>
      </c>
      <c r="H87" s="37"/>
      <c r="I87" s="37"/>
      <c r="J87" s="37"/>
      <c r="K87" s="37"/>
      <c r="L87" s="37"/>
      <c r="M87" s="37"/>
      <c r="N87" s="25"/>
      <c r="O87" s="37"/>
      <c r="P87" s="38">
        <f t="shared" si="9"/>
        <v>0</v>
      </c>
    </row>
    <row r="88" spans="1:16" s="40" customFormat="1" ht="20.100000000000001" customHeight="1" x14ac:dyDescent="0.25">
      <c r="A88" s="45">
        <v>15</v>
      </c>
      <c r="B88" s="35" t="s">
        <v>8</v>
      </c>
      <c r="C88" s="35" t="s">
        <v>14</v>
      </c>
      <c r="D88" s="35" t="s">
        <v>10</v>
      </c>
      <c r="E88" s="35" t="s">
        <v>30</v>
      </c>
      <c r="F88" s="35" t="s">
        <v>31</v>
      </c>
      <c r="G88" s="36">
        <f t="shared" si="8"/>
        <v>0</v>
      </c>
      <c r="H88" s="37"/>
      <c r="I88" s="37"/>
      <c r="J88" s="37"/>
      <c r="K88" s="37"/>
      <c r="L88" s="37"/>
      <c r="M88" s="37"/>
      <c r="N88" s="37"/>
      <c r="O88" s="37"/>
      <c r="P88" s="38">
        <f t="shared" si="9"/>
        <v>0</v>
      </c>
    </row>
    <row r="89" spans="1:16" s="39" customFormat="1" ht="20.100000000000001" customHeight="1" x14ac:dyDescent="0.25">
      <c r="A89" s="46">
        <v>16</v>
      </c>
      <c r="B89" s="35" t="s">
        <v>21</v>
      </c>
      <c r="C89" s="35" t="s">
        <v>35</v>
      </c>
      <c r="D89" s="35" t="s">
        <v>10</v>
      </c>
      <c r="E89" s="35" t="s">
        <v>128</v>
      </c>
      <c r="F89" s="35" t="s">
        <v>112</v>
      </c>
      <c r="G89" s="36">
        <f t="shared" si="8"/>
        <v>0</v>
      </c>
      <c r="H89" s="37"/>
      <c r="I89" s="37"/>
      <c r="J89" s="37"/>
      <c r="K89" s="37"/>
      <c r="L89" s="37"/>
      <c r="M89" s="37"/>
      <c r="N89" s="25"/>
      <c r="O89" s="37"/>
      <c r="P89" s="38">
        <f t="shared" si="9"/>
        <v>0</v>
      </c>
    </row>
    <row r="90" spans="1:16" s="39" customFormat="1" ht="20.100000000000001" customHeight="1" x14ac:dyDescent="0.25">
      <c r="A90" s="45">
        <v>17</v>
      </c>
      <c r="B90" s="35" t="s">
        <v>19</v>
      </c>
      <c r="C90" s="35" t="s">
        <v>9</v>
      </c>
      <c r="D90" s="35" t="s">
        <v>10</v>
      </c>
      <c r="E90" s="35" t="s">
        <v>94</v>
      </c>
      <c r="F90" s="35"/>
      <c r="G90" s="36">
        <f t="shared" si="8"/>
        <v>0</v>
      </c>
      <c r="H90" s="37"/>
      <c r="I90" s="37"/>
      <c r="J90" s="37"/>
      <c r="K90" s="37"/>
      <c r="L90" s="37"/>
      <c r="M90" s="37"/>
      <c r="N90" s="25"/>
      <c r="O90" s="37"/>
      <c r="P90" s="38">
        <f t="shared" si="9"/>
        <v>0</v>
      </c>
    </row>
    <row r="91" spans="1:16" x14ac:dyDescent="0.25">
      <c r="A91" s="47"/>
      <c r="B91" s="6"/>
      <c r="C91" s="6"/>
      <c r="D91" s="7"/>
      <c r="E91" s="8"/>
      <c r="F91" s="8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A92" s="47"/>
      <c r="B92" s="6"/>
      <c r="C92" s="6"/>
      <c r="D92" s="7"/>
      <c r="E92" s="8"/>
      <c r="F92" s="8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A93" s="47"/>
      <c r="B93" s="6"/>
      <c r="C93" s="6"/>
      <c r="D93" s="7"/>
      <c r="E93" s="8"/>
      <c r="F93" s="8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47"/>
      <c r="B94" s="6"/>
      <c r="C94" s="6"/>
      <c r="D94" s="7"/>
      <c r="E94" s="8"/>
      <c r="F94" s="8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5">
      <c r="A95" s="47"/>
      <c r="B95" s="6"/>
      <c r="C95" s="6"/>
      <c r="D95" s="7"/>
      <c r="E95" s="8"/>
      <c r="F95" s="8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5">
      <c r="A96" s="47"/>
      <c r="B96" s="6"/>
      <c r="C96" s="6"/>
      <c r="D96" s="7"/>
      <c r="E96" s="8"/>
      <c r="F96" s="8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5">
      <c r="A97" s="47"/>
      <c r="B97" s="6"/>
      <c r="C97" s="6"/>
      <c r="D97" s="7"/>
      <c r="E97" s="8"/>
      <c r="F97" s="8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5">
      <c r="A98" s="47"/>
      <c r="B98" s="6"/>
      <c r="C98" s="6"/>
      <c r="D98" s="7"/>
      <c r="E98" s="8"/>
      <c r="F98" s="8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5">
      <c r="A99" s="47"/>
      <c r="B99" s="6"/>
      <c r="C99" s="6"/>
      <c r="D99" s="7"/>
      <c r="E99" s="8"/>
      <c r="F99" s="8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5">
      <c r="A100" s="47"/>
      <c r="B100" s="6"/>
      <c r="C100" s="6"/>
      <c r="D100" s="7"/>
      <c r="E100" s="8"/>
      <c r="F100" s="8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5">
      <c r="A101" s="47"/>
      <c r="B101" s="6"/>
      <c r="C101" s="6"/>
      <c r="D101" s="7"/>
      <c r="E101" s="8"/>
      <c r="F101" s="8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5">
      <c r="A102" s="47"/>
      <c r="B102" s="6"/>
      <c r="C102" s="6"/>
      <c r="D102" s="7"/>
      <c r="E102" s="8"/>
      <c r="F102" s="8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5">
      <c r="A103" s="47"/>
      <c r="B103" s="6"/>
      <c r="C103" s="6"/>
      <c r="D103" s="7"/>
      <c r="E103" s="8"/>
      <c r="F103" s="8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5">
      <c r="A104" s="47"/>
      <c r="B104" s="6"/>
      <c r="C104" s="6"/>
      <c r="D104" s="7"/>
      <c r="E104" s="8"/>
      <c r="F104" s="8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5">
      <c r="A105" s="47"/>
      <c r="B105" s="6"/>
      <c r="C105" s="6"/>
      <c r="D105" s="7"/>
      <c r="E105" s="8"/>
      <c r="F105" s="8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5">
      <c r="A106" s="47"/>
      <c r="B106" s="6"/>
      <c r="C106" s="6"/>
      <c r="D106" s="7"/>
      <c r="E106" s="8"/>
      <c r="F106" s="8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5">
      <c r="A107" s="47"/>
      <c r="B107" s="6"/>
      <c r="C107" s="6"/>
      <c r="D107" s="7"/>
      <c r="E107" s="8"/>
      <c r="F107" s="8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5">
      <c r="A108" s="47"/>
      <c r="B108" s="6"/>
      <c r="C108" s="6"/>
      <c r="D108" s="7"/>
      <c r="E108" s="8"/>
      <c r="F108" s="8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5">
      <c r="A109" s="47"/>
      <c r="B109" s="6"/>
      <c r="C109" s="6"/>
      <c r="D109" s="7"/>
      <c r="E109" s="8"/>
      <c r="F109" s="8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5">
      <c r="A110" s="47"/>
      <c r="B110" s="6"/>
      <c r="C110" s="6"/>
      <c r="D110" s="7"/>
      <c r="E110" s="8"/>
      <c r="F110" s="8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5">
      <c r="A111" s="47"/>
      <c r="B111" s="6"/>
      <c r="C111" s="6"/>
      <c r="D111" s="7"/>
      <c r="E111" s="8"/>
      <c r="F111" s="8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5">
      <c r="A112" s="47"/>
      <c r="B112" s="6"/>
      <c r="C112" s="6"/>
      <c r="D112" s="7"/>
      <c r="E112" s="8"/>
      <c r="F112" s="8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47"/>
      <c r="B113" s="6"/>
      <c r="C113" s="6"/>
      <c r="D113" s="7"/>
      <c r="E113" s="8"/>
      <c r="F113" s="8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5">
      <c r="A114" s="47"/>
      <c r="B114" s="6"/>
      <c r="C114" s="6"/>
      <c r="D114" s="7"/>
      <c r="E114" s="8"/>
      <c r="F114" s="8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47"/>
      <c r="B115" s="6"/>
      <c r="C115" s="6"/>
      <c r="D115" s="7"/>
      <c r="E115" s="8"/>
      <c r="F115" s="8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5">
      <c r="A116" s="47"/>
      <c r="B116" s="6"/>
      <c r="C116" s="6"/>
      <c r="D116" s="7"/>
      <c r="E116" s="8"/>
      <c r="F116" s="8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47"/>
      <c r="B117" s="6"/>
      <c r="C117" s="6"/>
      <c r="D117" s="7"/>
      <c r="E117" s="8"/>
      <c r="F117" s="8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5">
      <c r="A118" s="47"/>
      <c r="B118" s="6"/>
      <c r="C118" s="6"/>
      <c r="D118" s="7"/>
      <c r="E118" s="8"/>
      <c r="F118" s="8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47"/>
      <c r="B119" s="6"/>
      <c r="C119" s="6"/>
      <c r="D119" s="7"/>
      <c r="E119" s="8"/>
      <c r="F119" s="8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5">
      <c r="A120" s="47"/>
      <c r="B120" s="6"/>
      <c r="C120" s="6"/>
      <c r="D120" s="7"/>
      <c r="E120" s="8"/>
      <c r="F120" s="8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47"/>
      <c r="B121" s="6"/>
      <c r="C121" s="6"/>
      <c r="D121" s="7"/>
      <c r="E121" s="8"/>
      <c r="F121" s="8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5">
      <c r="A122" s="47"/>
      <c r="B122" s="6"/>
      <c r="C122" s="6"/>
      <c r="D122" s="7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47"/>
      <c r="B123" s="6"/>
      <c r="C123" s="6"/>
      <c r="D123" s="7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47"/>
      <c r="B124" s="6"/>
      <c r="C124" s="6"/>
      <c r="D124" s="7"/>
      <c r="E124" s="8"/>
      <c r="F124" s="8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5">
      <c r="A125" s="47"/>
      <c r="B125" s="6"/>
      <c r="C125" s="6"/>
      <c r="D125" s="7"/>
      <c r="E125" s="8"/>
      <c r="F125" s="8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5">
      <c r="A126" s="47"/>
      <c r="B126" s="6"/>
      <c r="C126" s="6"/>
      <c r="D126" s="7"/>
      <c r="E126" s="8"/>
      <c r="F126" s="8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5">
      <c r="A127" s="47"/>
      <c r="B127" s="6"/>
      <c r="C127" s="6"/>
      <c r="D127" s="7"/>
      <c r="E127" s="8"/>
      <c r="F127" s="8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5">
      <c r="A128" s="47"/>
      <c r="B128" s="6"/>
      <c r="C128" s="6"/>
      <c r="D128" s="7"/>
      <c r="E128" s="8"/>
      <c r="F128" s="8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5">
      <c r="A129" s="47"/>
      <c r="B129" s="6"/>
      <c r="C129" s="6"/>
      <c r="D129" s="7"/>
      <c r="E129" s="8"/>
      <c r="F129" s="8"/>
      <c r="G129" s="3"/>
      <c r="H129" s="3"/>
      <c r="I129" s="3"/>
      <c r="J129" s="3"/>
      <c r="K129" s="3"/>
      <c r="L129" s="3"/>
      <c r="M129" s="3"/>
      <c r="N129" s="3"/>
      <c r="O129" s="3"/>
      <c r="P129" s="3"/>
    </row>
  </sheetData>
  <sortState ref="A29:CQ33">
    <sortCondition descending="1" ref="G29:G33"/>
  </sortState>
  <printOptions horizontalCentered="1"/>
  <pageMargins left="0.31496062992125984" right="0.31496062992125984" top="0.55118110236220474" bottom="0.55118110236220474" header="0.31496062992125984" footer="0.31496062992125984"/>
  <pageSetup paperSize="9" scale="83" orientation="landscape" horizontalDpi="4294967293" r:id="rId1"/>
  <rowBreaks count="2" manualBreakCount="2">
    <brk id="21" max="12" man="1"/>
    <brk id="4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31" zoomScaleNormal="100" workbookViewId="0">
      <selection activeCell="I90" sqref="I90"/>
    </sheetView>
  </sheetViews>
  <sheetFormatPr defaultRowHeight="15" x14ac:dyDescent="0.25"/>
  <cols>
    <col min="1" max="1" width="11.5703125" style="9" bestFit="1" customWidth="1"/>
    <col min="2" max="2" width="12.5703125" style="9" bestFit="1" customWidth="1"/>
    <col min="3" max="3" width="8.85546875" style="10" customWidth="1"/>
    <col min="4" max="4" width="21.85546875" style="11" bestFit="1" customWidth="1"/>
    <col min="5" max="5" width="27.140625" style="11" bestFit="1" customWidth="1"/>
    <col min="6" max="6" width="16.140625" style="8" bestFit="1" customWidth="1"/>
  </cols>
  <sheetData>
    <row r="1" spans="1:9" ht="16.5" thickTop="1" thickBot="1" x14ac:dyDescent="0.3">
      <c r="A1" s="12" t="s">
        <v>1</v>
      </c>
      <c r="B1" s="12" t="s">
        <v>26</v>
      </c>
      <c r="C1" s="12" t="s">
        <v>2</v>
      </c>
      <c r="D1" s="13" t="s">
        <v>3</v>
      </c>
      <c r="E1" s="13" t="s">
        <v>4</v>
      </c>
      <c r="F1" s="41" t="s">
        <v>138</v>
      </c>
      <c r="G1" t="s">
        <v>139</v>
      </c>
      <c r="H1" t="s">
        <v>140</v>
      </c>
      <c r="I1" t="s">
        <v>141</v>
      </c>
    </row>
    <row r="2" spans="1:9" x14ac:dyDescent="0.25">
      <c r="A2" s="33" t="s">
        <v>22</v>
      </c>
      <c r="B2" s="33" t="s">
        <v>14</v>
      </c>
      <c r="C2" s="33" t="s">
        <v>10</v>
      </c>
      <c r="D2" s="33" t="s">
        <v>40</v>
      </c>
      <c r="E2" s="33" t="s">
        <v>23</v>
      </c>
      <c r="F2" s="43">
        <v>3</v>
      </c>
      <c r="G2">
        <v>1</v>
      </c>
      <c r="H2">
        <v>1</v>
      </c>
      <c r="I2">
        <v>1</v>
      </c>
    </row>
    <row r="3" spans="1:9" x14ac:dyDescent="0.25">
      <c r="A3" s="27" t="s">
        <v>22</v>
      </c>
      <c r="B3" s="27" t="s">
        <v>14</v>
      </c>
      <c r="C3" s="27" t="s">
        <v>10</v>
      </c>
      <c r="D3" s="27" t="s">
        <v>41</v>
      </c>
      <c r="E3" s="27" t="s">
        <v>23</v>
      </c>
    </row>
    <row r="4" spans="1:9" x14ac:dyDescent="0.25">
      <c r="A4" s="27" t="s">
        <v>22</v>
      </c>
      <c r="B4" s="27" t="s">
        <v>14</v>
      </c>
      <c r="C4" s="27" t="s">
        <v>10</v>
      </c>
      <c r="D4" s="27" t="s">
        <v>42</v>
      </c>
      <c r="E4" s="27" t="s">
        <v>15</v>
      </c>
      <c r="F4" s="43"/>
    </row>
    <row r="5" spans="1:9" x14ac:dyDescent="0.25">
      <c r="A5" s="29" t="s">
        <v>22</v>
      </c>
      <c r="B5" s="29" t="s">
        <v>14</v>
      </c>
      <c r="C5" s="29" t="s">
        <v>12</v>
      </c>
      <c r="D5" s="29" t="s">
        <v>43</v>
      </c>
      <c r="E5" s="29" t="s">
        <v>23</v>
      </c>
      <c r="F5" s="43">
        <v>1</v>
      </c>
      <c r="G5">
        <v>1</v>
      </c>
    </row>
    <row r="6" spans="1:9" x14ac:dyDescent="0.25">
      <c r="A6" s="27" t="s">
        <v>13</v>
      </c>
      <c r="B6" s="27" t="s">
        <v>14</v>
      </c>
      <c r="C6" s="27" t="s">
        <v>10</v>
      </c>
      <c r="D6" s="27" t="s">
        <v>44</v>
      </c>
      <c r="E6" s="27" t="s">
        <v>45</v>
      </c>
      <c r="F6" s="43">
        <v>3</v>
      </c>
      <c r="G6">
        <v>1</v>
      </c>
      <c r="H6">
        <v>1</v>
      </c>
      <c r="I6">
        <v>1</v>
      </c>
    </row>
    <row r="7" spans="1:9" x14ac:dyDescent="0.25">
      <c r="A7" s="27" t="s">
        <v>13</v>
      </c>
      <c r="B7" s="27" t="s">
        <v>14</v>
      </c>
      <c r="C7" s="27" t="s">
        <v>10</v>
      </c>
      <c r="D7" s="27" t="s">
        <v>46</v>
      </c>
      <c r="E7" s="27" t="s">
        <v>29</v>
      </c>
      <c r="F7" s="43"/>
    </row>
    <row r="8" spans="1:9" x14ac:dyDescent="0.25">
      <c r="A8" s="27" t="s">
        <v>13</v>
      </c>
      <c r="B8" s="27" t="s">
        <v>14</v>
      </c>
      <c r="C8" s="27" t="s">
        <v>10</v>
      </c>
      <c r="D8" s="27" t="s">
        <v>50</v>
      </c>
      <c r="E8" s="27" t="s">
        <v>51</v>
      </c>
      <c r="F8" s="43"/>
    </row>
    <row r="9" spans="1:9" x14ac:dyDescent="0.25">
      <c r="A9" s="27" t="s">
        <v>13</v>
      </c>
      <c r="B9" s="27" t="s">
        <v>14</v>
      </c>
      <c r="C9" s="27" t="s">
        <v>10</v>
      </c>
      <c r="D9" s="27" t="s">
        <v>54</v>
      </c>
      <c r="E9" s="27" t="s">
        <v>15</v>
      </c>
      <c r="F9" s="43"/>
    </row>
    <row r="10" spans="1:9" x14ac:dyDescent="0.25">
      <c r="A10" s="29" t="s">
        <v>13</v>
      </c>
      <c r="B10" s="29" t="s">
        <v>14</v>
      </c>
      <c r="C10" s="29" t="s">
        <v>12</v>
      </c>
      <c r="D10" s="29" t="s">
        <v>55</v>
      </c>
      <c r="E10" s="29" t="s">
        <v>29</v>
      </c>
      <c r="F10" s="43">
        <v>2</v>
      </c>
      <c r="G10">
        <v>1</v>
      </c>
      <c r="H10">
        <v>1</v>
      </c>
    </row>
    <row r="11" spans="1:9" x14ac:dyDescent="0.25">
      <c r="A11" s="29" t="s">
        <v>13</v>
      </c>
      <c r="B11" s="29" t="s">
        <v>14</v>
      </c>
      <c r="C11" s="29" t="s">
        <v>12</v>
      </c>
      <c r="D11" s="29" t="s">
        <v>56</v>
      </c>
      <c r="E11" s="29" t="s">
        <v>29</v>
      </c>
      <c r="F11" s="42"/>
    </row>
    <row r="12" spans="1:9" x14ac:dyDescent="0.25">
      <c r="A12" s="30" t="s">
        <v>17</v>
      </c>
      <c r="B12" s="30" t="s">
        <v>14</v>
      </c>
      <c r="C12" s="30" t="s">
        <v>10</v>
      </c>
      <c r="D12" s="30" t="s">
        <v>57</v>
      </c>
      <c r="E12" s="30" t="s">
        <v>58</v>
      </c>
      <c r="F12" s="43">
        <v>3</v>
      </c>
      <c r="G12">
        <v>1</v>
      </c>
      <c r="H12">
        <v>1</v>
      </c>
      <c r="I12">
        <v>1</v>
      </c>
    </row>
    <row r="13" spans="1:9" x14ac:dyDescent="0.25">
      <c r="A13" s="30" t="s">
        <v>17</v>
      </c>
      <c r="B13" s="30" t="s">
        <v>14</v>
      </c>
      <c r="C13" s="30" t="s">
        <v>10</v>
      </c>
      <c r="D13" s="30" t="s">
        <v>59</v>
      </c>
      <c r="E13" s="30" t="s">
        <v>45</v>
      </c>
      <c r="F13" s="42"/>
    </row>
    <row r="14" spans="1:9" x14ac:dyDescent="0.25">
      <c r="A14" s="30" t="s">
        <v>17</v>
      </c>
      <c r="B14" s="30" t="s">
        <v>14</v>
      </c>
      <c r="C14" s="30" t="s">
        <v>10</v>
      </c>
      <c r="D14" s="30" t="s">
        <v>60</v>
      </c>
      <c r="E14" s="30" t="s">
        <v>61</v>
      </c>
      <c r="F14" s="42"/>
    </row>
    <row r="15" spans="1:9" x14ac:dyDescent="0.25">
      <c r="A15" s="30" t="s">
        <v>17</v>
      </c>
      <c r="B15" s="30" t="s">
        <v>14</v>
      </c>
      <c r="C15" s="30" t="s">
        <v>10</v>
      </c>
      <c r="D15" s="30" t="s">
        <v>62</v>
      </c>
      <c r="E15" s="30" t="s">
        <v>18</v>
      </c>
      <c r="F15" s="43"/>
    </row>
    <row r="16" spans="1:9" x14ac:dyDescent="0.25">
      <c r="A16" s="30" t="s">
        <v>17</v>
      </c>
      <c r="B16" s="30" t="s">
        <v>14</v>
      </c>
      <c r="C16" s="30" t="s">
        <v>10</v>
      </c>
      <c r="D16" s="30" t="s">
        <v>63</v>
      </c>
      <c r="E16" s="30" t="s">
        <v>61</v>
      </c>
      <c r="F16" s="43"/>
    </row>
    <row r="17" spans="1:9" x14ac:dyDescent="0.25">
      <c r="A17" s="30" t="s">
        <v>17</v>
      </c>
      <c r="B17" s="30" t="s">
        <v>14</v>
      </c>
      <c r="C17" s="30" t="s">
        <v>10</v>
      </c>
      <c r="D17" s="30" t="s">
        <v>64</v>
      </c>
      <c r="E17" s="30" t="s">
        <v>65</v>
      </c>
      <c r="F17" s="43"/>
    </row>
    <row r="18" spans="1:9" x14ac:dyDescent="0.25">
      <c r="A18" s="30" t="s">
        <v>17</v>
      </c>
      <c r="B18" s="30" t="s">
        <v>14</v>
      </c>
      <c r="C18" s="30" t="s">
        <v>10</v>
      </c>
      <c r="D18" s="30" t="s">
        <v>66</v>
      </c>
      <c r="E18" s="30" t="s">
        <v>67</v>
      </c>
      <c r="F18" s="42"/>
    </row>
    <row r="19" spans="1:9" x14ac:dyDescent="0.25">
      <c r="A19" s="29" t="s">
        <v>17</v>
      </c>
      <c r="B19" s="29" t="s">
        <v>14</v>
      </c>
      <c r="C19" s="29" t="s">
        <v>12</v>
      </c>
      <c r="D19" s="29" t="s">
        <v>68</v>
      </c>
      <c r="E19" s="29" t="s">
        <v>69</v>
      </c>
      <c r="F19" s="43">
        <v>1</v>
      </c>
      <c r="G19">
        <v>1</v>
      </c>
    </row>
    <row r="20" spans="1:9" x14ac:dyDescent="0.25">
      <c r="A20" s="31" t="s">
        <v>17</v>
      </c>
      <c r="B20" s="31" t="s">
        <v>9</v>
      </c>
      <c r="C20" s="31" t="s">
        <v>10</v>
      </c>
      <c r="D20" s="31" t="s">
        <v>70</v>
      </c>
      <c r="E20" s="31" t="s">
        <v>45</v>
      </c>
      <c r="F20" s="43">
        <v>2</v>
      </c>
      <c r="G20">
        <v>1</v>
      </c>
      <c r="H20">
        <v>1</v>
      </c>
    </row>
    <row r="21" spans="1:9" x14ac:dyDescent="0.25">
      <c r="A21" s="31" t="s">
        <v>17</v>
      </c>
      <c r="B21" s="31" t="s">
        <v>9</v>
      </c>
      <c r="C21" s="31" t="s">
        <v>10</v>
      </c>
      <c r="D21" s="31" t="s">
        <v>71</v>
      </c>
      <c r="E21" s="31" t="s">
        <v>72</v>
      </c>
      <c r="F21" s="42"/>
    </row>
    <row r="22" spans="1:9" x14ac:dyDescent="0.25">
      <c r="A22" s="28" t="s">
        <v>73</v>
      </c>
      <c r="B22" s="28" t="s">
        <v>14</v>
      </c>
      <c r="C22" s="28" t="s">
        <v>10</v>
      </c>
      <c r="D22" s="28" t="s">
        <v>74</v>
      </c>
      <c r="E22" s="28" t="s">
        <v>67</v>
      </c>
      <c r="F22" s="43">
        <v>1</v>
      </c>
      <c r="G22">
        <v>1</v>
      </c>
    </row>
    <row r="23" spans="1:9" x14ac:dyDescent="0.25">
      <c r="A23" s="31" t="s">
        <v>19</v>
      </c>
      <c r="B23" s="31" t="s">
        <v>14</v>
      </c>
      <c r="C23" s="31" t="s">
        <v>10</v>
      </c>
      <c r="D23" s="31" t="s">
        <v>77</v>
      </c>
      <c r="E23" s="31" t="s">
        <v>78</v>
      </c>
      <c r="F23" s="43">
        <v>1</v>
      </c>
      <c r="G23">
        <v>1</v>
      </c>
    </row>
    <row r="24" spans="1:9" x14ac:dyDescent="0.25">
      <c r="A24" s="30" t="s">
        <v>19</v>
      </c>
      <c r="B24" s="30" t="s">
        <v>16</v>
      </c>
      <c r="C24" s="30" t="s">
        <v>10</v>
      </c>
      <c r="D24" s="30" t="s">
        <v>79</v>
      </c>
      <c r="E24" s="30" t="s">
        <v>67</v>
      </c>
      <c r="F24" s="43">
        <v>1</v>
      </c>
      <c r="G24">
        <v>1</v>
      </c>
    </row>
    <row r="25" spans="1:9" x14ac:dyDescent="0.25">
      <c r="A25" s="29" t="s">
        <v>19</v>
      </c>
      <c r="B25" s="29" t="s">
        <v>16</v>
      </c>
      <c r="C25" s="29" t="s">
        <v>12</v>
      </c>
      <c r="D25" s="29" t="s">
        <v>80</v>
      </c>
      <c r="E25" s="29" t="s">
        <v>78</v>
      </c>
      <c r="F25" s="43">
        <v>2</v>
      </c>
      <c r="G25">
        <v>1</v>
      </c>
      <c r="H25">
        <v>1</v>
      </c>
    </row>
    <row r="26" spans="1:9" x14ac:dyDescent="0.25">
      <c r="A26" s="29" t="s">
        <v>19</v>
      </c>
      <c r="B26" s="29" t="s">
        <v>16</v>
      </c>
      <c r="C26" s="29" t="s">
        <v>12</v>
      </c>
      <c r="D26" s="29" t="s">
        <v>81</v>
      </c>
      <c r="E26" s="29" t="s">
        <v>78</v>
      </c>
      <c r="F26" s="42"/>
    </row>
    <row r="27" spans="1:9" x14ac:dyDescent="0.25">
      <c r="A27" s="31" t="s">
        <v>19</v>
      </c>
      <c r="B27" s="31" t="s">
        <v>35</v>
      </c>
      <c r="C27" s="31" t="s">
        <v>10</v>
      </c>
      <c r="D27" s="31" t="s">
        <v>82</v>
      </c>
      <c r="E27" s="31" t="s">
        <v>83</v>
      </c>
      <c r="F27" s="43">
        <v>2</v>
      </c>
      <c r="G27">
        <v>1</v>
      </c>
      <c r="H27">
        <v>1</v>
      </c>
    </row>
    <row r="28" spans="1:9" x14ac:dyDescent="0.25">
      <c r="A28" s="31" t="s">
        <v>19</v>
      </c>
      <c r="B28" s="31" t="s">
        <v>35</v>
      </c>
      <c r="C28" s="31" t="s">
        <v>10</v>
      </c>
      <c r="D28" s="31" t="s">
        <v>84</v>
      </c>
      <c r="E28" s="31" t="s">
        <v>85</v>
      </c>
      <c r="F28" s="43"/>
    </row>
    <row r="29" spans="1:9" x14ac:dyDescent="0.25">
      <c r="A29" s="28" t="s">
        <v>19</v>
      </c>
      <c r="B29" s="28" t="s">
        <v>9</v>
      </c>
      <c r="C29" s="28" t="s">
        <v>10</v>
      </c>
      <c r="D29" s="28" t="s">
        <v>87</v>
      </c>
      <c r="E29" s="28" t="s">
        <v>76</v>
      </c>
      <c r="F29" s="43">
        <v>3</v>
      </c>
      <c r="G29">
        <v>1</v>
      </c>
      <c r="H29">
        <v>1</v>
      </c>
      <c r="I29">
        <v>1</v>
      </c>
    </row>
    <row r="30" spans="1:9" x14ac:dyDescent="0.25">
      <c r="A30" s="28" t="s">
        <v>19</v>
      </c>
      <c r="B30" s="28" t="s">
        <v>9</v>
      </c>
      <c r="C30" s="28" t="s">
        <v>10</v>
      </c>
      <c r="D30" s="28" t="s">
        <v>88</v>
      </c>
      <c r="E30" s="28" t="s">
        <v>89</v>
      </c>
      <c r="F30" s="43"/>
    </row>
    <row r="31" spans="1:9" x14ac:dyDescent="0.25">
      <c r="A31" s="28" t="s">
        <v>19</v>
      </c>
      <c r="B31" s="28" t="s">
        <v>9</v>
      </c>
      <c r="C31" s="28" t="s">
        <v>10</v>
      </c>
      <c r="D31" s="28" t="s">
        <v>90</v>
      </c>
      <c r="E31" s="28" t="s">
        <v>78</v>
      </c>
      <c r="F31" s="43"/>
    </row>
    <row r="32" spans="1:9" x14ac:dyDescent="0.25">
      <c r="A32" s="28" t="s">
        <v>19</v>
      </c>
      <c r="B32" s="28" t="s">
        <v>9</v>
      </c>
      <c r="C32" s="28" t="s">
        <v>10</v>
      </c>
      <c r="D32" s="28" t="s">
        <v>91</v>
      </c>
      <c r="E32" s="28" t="s">
        <v>78</v>
      </c>
      <c r="F32" s="43"/>
    </row>
    <row r="33" spans="1:9" x14ac:dyDescent="0.25">
      <c r="A33" s="28" t="s">
        <v>19</v>
      </c>
      <c r="B33" s="28" t="s">
        <v>9</v>
      </c>
      <c r="C33" s="28" t="s">
        <v>10</v>
      </c>
      <c r="D33" s="28" t="s">
        <v>93</v>
      </c>
      <c r="E33" s="28" t="s">
        <v>85</v>
      </c>
      <c r="F33" s="43"/>
    </row>
    <row r="34" spans="1:9" x14ac:dyDescent="0.25">
      <c r="A34" s="27" t="s">
        <v>20</v>
      </c>
      <c r="B34" s="27" t="s">
        <v>14</v>
      </c>
      <c r="C34" s="27" t="s">
        <v>10</v>
      </c>
      <c r="D34" s="27" t="s">
        <v>95</v>
      </c>
      <c r="E34" s="27" t="s">
        <v>33</v>
      </c>
      <c r="F34" s="43">
        <v>2</v>
      </c>
      <c r="G34">
        <v>1</v>
      </c>
      <c r="H34">
        <v>1</v>
      </c>
    </row>
    <row r="35" spans="1:9" x14ac:dyDescent="0.25">
      <c r="A35" s="27" t="s">
        <v>20</v>
      </c>
      <c r="B35" s="27" t="s">
        <v>14</v>
      </c>
      <c r="C35" s="27" t="s">
        <v>10</v>
      </c>
      <c r="D35" s="27" t="s">
        <v>98</v>
      </c>
      <c r="E35" s="27" t="s">
        <v>76</v>
      </c>
      <c r="F35" s="43"/>
    </row>
    <row r="36" spans="1:9" x14ac:dyDescent="0.25">
      <c r="A36" s="29" t="s">
        <v>20</v>
      </c>
      <c r="B36" s="29" t="s">
        <v>11</v>
      </c>
      <c r="C36" s="29" t="s">
        <v>12</v>
      </c>
      <c r="D36" s="29" t="s">
        <v>96</v>
      </c>
      <c r="E36" s="29" t="s">
        <v>97</v>
      </c>
      <c r="F36" s="43">
        <v>1</v>
      </c>
      <c r="G36">
        <v>1</v>
      </c>
    </row>
    <row r="37" spans="1:9" x14ac:dyDescent="0.25">
      <c r="A37" s="28" t="s">
        <v>21</v>
      </c>
      <c r="B37" s="28" t="s">
        <v>14</v>
      </c>
      <c r="C37" s="28" t="s">
        <v>10</v>
      </c>
      <c r="D37" s="28" t="s">
        <v>99</v>
      </c>
      <c r="E37" s="28" t="s">
        <v>100</v>
      </c>
      <c r="F37" s="43">
        <v>3</v>
      </c>
      <c r="G37">
        <v>1</v>
      </c>
      <c r="H37">
        <v>1</v>
      </c>
      <c r="I37">
        <v>1</v>
      </c>
    </row>
    <row r="38" spans="1:9" x14ac:dyDescent="0.25">
      <c r="A38" s="28" t="s">
        <v>21</v>
      </c>
      <c r="B38" s="28" t="s">
        <v>14</v>
      </c>
      <c r="C38" s="28" t="s">
        <v>10</v>
      </c>
      <c r="D38" s="28" t="s">
        <v>136</v>
      </c>
      <c r="E38" s="28" t="s">
        <v>25</v>
      </c>
      <c r="F38" s="43"/>
    </row>
    <row r="39" spans="1:9" x14ac:dyDescent="0.25">
      <c r="A39" s="28" t="s">
        <v>21</v>
      </c>
      <c r="B39" s="28" t="s">
        <v>14</v>
      </c>
      <c r="C39" s="28" t="s">
        <v>10</v>
      </c>
      <c r="D39" s="28" t="s">
        <v>101</v>
      </c>
      <c r="E39" s="28" t="s">
        <v>102</v>
      </c>
      <c r="F39" s="43"/>
    </row>
    <row r="40" spans="1:9" x14ac:dyDescent="0.25">
      <c r="A40" s="28" t="s">
        <v>21</v>
      </c>
      <c r="B40" s="28" t="s">
        <v>14</v>
      </c>
      <c r="C40" s="28" t="s">
        <v>10</v>
      </c>
      <c r="D40" s="28" t="s">
        <v>103</v>
      </c>
      <c r="E40" s="28" t="s">
        <v>29</v>
      </c>
      <c r="F40" s="43"/>
    </row>
    <row r="41" spans="1:9" x14ac:dyDescent="0.25">
      <c r="A41" s="28" t="s">
        <v>21</v>
      </c>
      <c r="B41" s="28" t="s">
        <v>14</v>
      </c>
      <c r="C41" s="28" t="s">
        <v>10</v>
      </c>
      <c r="D41" s="28" t="s">
        <v>104</v>
      </c>
      <c r="E41" s="28" t="s">
        <v>76</v>
      </c>
      <c r="F41" s="43"/>
    </row>
    <row r="42" spans="1:9" x14ac:dyDescent="0.25">
      <c r="A42" s="28" t="s">
        <v>21</v>
      </c>
      <c r="B42" s="28" t="s">
        <v>14</v>
      </c>
      <c r="C42" s="28" t="s">
        <v>10</v>
      </c>
      <c r="D42" s="28" t="s">
        <v>105</v>
      </c>
      <c r="E42" s="28" t="s">
        <v>76</v>
      </c>
      <c r="F42" s="43"/>
    </row>
    <row r="43" spans="1:9" x14ac:dyDescent="0.25">
      <c r="A43" s="28" t="s">
        <v>21</v>
      </c>
      <c r="B43" s="28" t="s">
        <v>14</v>
      </c>
      <c r="C43" s="28" t="s">
        <v>10</v>
      </c>
      <c r="D43" s="28" t="s">
        <v>108</v>
      </c>
      <c r="E43" s="28" t="s">
        <v>29</v>
      </c>
      <c r="F43" s="43"/>
    </row>
    <row r="44" spans="1:9" x14ac:dyDescent="0.25">
      <c r="A44" s="28" t="s">
        <v>21</v>
      </c>
      <c r="B44" s="28" t="s">
        <v>14</v>
      </c>
      <c r="C44" s="28" t="s">
        <v>10</v>
      </c>
      <c r="D44" s="28" t="s">
        <v>109</v>
      </c>
      <c r="E44" s="28" t="s">
        <v>110</v>
      </c>
      <c r="F44" s="43"/>
    </row>
    <row r="45" spans="1:9" x14ac:dyDescent="0.25">
      <c r="A45" s="28" t="s">
        <v>21</v>
      </c>
      <c r="B45" s="28" t="s">
        <v>14</v>
      </c>
      <c r="C45" s="28" t="s">
        <v>10</v>
      </c>
      <c r="D45" s="28" t="s">
        <v>111</v>
      </c>
      <c r="E45" s="28" t="s">
        <v>112</v>
      </c>
      <c r="F45" s="43"/>
    </row>
    <row r="46" spans="1:9" x14ac:dyDescent="0.25">
      <c r="A46" s="29" t="s">
        <v>21</v>
      </c>
      <c r="B46" s="29" t="s">
        <v>14</v>
      </c>
      <c r="C46" s="29" t="s">
        <v>12</v>
      </c>
      <c r="D46" s="29" t="s">
        <v>114</v>
      </c>
      <c r="E46" s="29" t="s">
        <v>76</v>
      </c>
      <c r="F46" s="43">
        <v>3</v>
      </c>
      <c r="G46">
        <v>1</v>
      </c>
      <c r="H46">
        <v>1</v>
      </c>
      <c r="I46">
        <v>1</v>
      </c>
    </row>
    <row r="47" spans="1:9" x14ac:dyDescent="0.25">
      <c r="A47" s="29" t="s">
        <v>21</v>
      </c>
      <c r="B47" s="29" t="s">
        <v>14</v>
      </c>
      <c r="C47" s="29" t="s">
        <v>12</v>
      </c>
      <c r="D47" s="29" t="s">
        <v>116</v>
      </c>
      <c r="E47" s="29" t="s">
        <v>117</v>
      </c>
      <c r="F47" s="43"/>
    </row>
    <row r="48" spans="1:9" x14ac:dyDescent="0.25">
      <c r="A48" s="29" t="s">
        <v>21</v>
      </c>
      <c r="B48" s="29" t="s">
        <v>14</v>
      </c>
      <c r="C48" s="29" t="s">
        <v>12</v>
      </c>
      <c r="D48" s="29" t="s">
        <v>118</v>
      </c>
      <c r="E48" s="29" t="s">
        <v>29</v>
      </c>
      <c r="F48" s="43"/>
    </row>
    <row r="49" spans="1:9" x14ac:dyDescent="0.25">
      <c r="A49" s="29" t="s">
        <v>21</v>
      </c>
      <c r="B49" s="29" t="s">
        <v>14</v>
      </c>
      <c r="C49" s="29" t="s">
        <v>12</v>
      </c>
      <c r="D49" s="29" t="s">
        <v>119</v>
      </c>
      <c r="E49" s="29" t="s">
        <v>112</v>
      </c>
      <c r="F49" s="43"/>
    </row>
    <row r="50" spans="1:9" x14ac:dyDescent="0.25">
      <c r="A50" s="27" t="s">
        <v>21</v>
      </c>
      <c r="B50" s="27" t="s">
        <v>11</v>
      </c>
      <c r="C50" s="27" t="s">
        <v>10</v>
      </c>
      <c r="D50" s="27" t="s">
        <v>122</v>
      </c>
      <c r="E50" s="27" t="s">
        <v>83</v>
      </c>
      <c r="F50" s="43">
        <v>1</v>
      </c>
      <c r="G50">
        <v>1</v>
      </c>
    </row>
    <row r="51" spans="1:9" x14ac:dyDescent="0.25">
      <c r="A51" s="32" t="s">
        <v>21</v>
      </c>
      <c r="B51" s="32" t="s">
        <v>16</v>
      </c>
      <c r="C51" s="32" t="s">
        <v>12</v>
      </c>
      <c r="D51" s="32" t="s">
        <v>137</v>
      </c>
      <c r="E51" s="32"/>
      <c r="F51" s="43">
        <v>2</v>
      </c>
      <c r="G51">
        <v>1</v>
      </c>
      <c r="H51">
        <v>1</v>
      </c>
    </row>
    <row r="52" spans="1:9" x14ac:dyDescent="0.25">
      <c r="A52" s="32" t="s">
        <v>21</v>
      </c>
      <c r="B52" s="32" t="s">
        <v>16</v>
      </c>
      <c r="C52" s="32" t="s">
        <v>12</v>
      </c>
      <c r="D52" s="32" t="s">
        <v>126</v>
      </c>
      <c r="E52" s="32" t="s">
        <v>67</v>
      </c>
      <c r="F52" s="43"/>
    </row>
    <row r="53" spans="1:9" x14ac:dyDescent="0.25">
      <c r="A53" s="27" t="s">
        <v>21</v>
      </c>
      <c r="B53" s="27" t="s">
        <v>35</v>
      </c>
      <c r="C53" s="27" t="s">
        <v>10</v>
      </c>
      <c r="D53" s="27" t="s">
        <v>127</v>
      </c>
      <c r="E53" s="27" t="s">
        <v>29</v>
      </c>
      <c r="F53" s="43">
        <v>1</v>
      </c>
      <c r="G53">
        <v>1</v>
      </c>
    </row>
    <row r="54" spans="1:9" x14ac:dyDescent="0.25">
      <c r="A54" s="28" t="s">
        <v>21</v>
      </c>
      <c r="B54" s="28" t="s">
        <v>9</v>
      </c>
      <c r="C54" s="28" t="s">
        <v>10</v>
      </c>
      <c r="D54" s="28" t="s">
        <v>129</v>
      </c>
      <c r="E54" s="28" t="s">
        <v>130</v>
      </c>
      <c r="F54" s="43">
        <v>3</v>
      </c>
      <c r="G54">
        <v>1</v>
      </c>
      <c r="H54">
        <v>1</v>
      </c>
      <c r="I54">
        <v>1</v>
      </c>
    </row>
    <row r="55" spans="1:9" x14ac:dyDescent="0.25">
      <c r="A55" s="28" t="s">
        <v>21</v>
      </c>
      <c r="B55" s="28" t="s">
        <v>9</v>
      </c>
      <c r="C55" s="28" t="s">
        <v>10</v>
      </c>
      <c r="D55" s="28" t="s">
        <v>131</v>
      </c>
      <c r="E55" s="28" t="s">
        <v>132</v>
      </c>
      <c r="F55" s="43"/>
    </row>
    <row r="56" spans="1:9" x14ac:dyDescent="0.25">
      <c r="A56" s="28" t="s">
        <v>21</v>
      </c>
      <c r="B56" s="28" t="s">
        <v>9</v>
      </c>
      <c r="C56" s="28" t="s">
        <v>10</v>
      </c>
      <c r="D56" s="28" t="s">
        <v>133</v>
      </c>
      <c r="E56" s="28" t="s">
        <v>85</v>
      </c>
      <c r="F56" s="43"/>
    </row>
    <row r="57" spans="1:9" x14ac:dyDescent="0.25">
      <c r="A57" s="28" t="s">
        <v>21</v>
      </c>
      <c r="B57" s="28" t="s">
        <v>9</v>
      </c>
      <c r="C57" s="28" t="s">
        <v>10</v>
      </c>
      <c r="D57" s="28" t="s">
        <v>134</v>
      </c>
      <c r="E57" s="28" t="s">
        <v>29</v>
      </c>
      <c r="F57" s="43"/>
    </row>
    <row r="58" spans="1:9" x14ac:dyDescent="0.25">
      <c r="A58" s="28" t="s">
        <v>21</v>
      </c>
      <c r="B58" s="28" t="s">
        <v>9</v>
      </c>
      <c r="C58" s="28" t="s">
        <v>10</v>
      </c>
      <c r="D58" s="28" t="s">
        <v>135</v>
      </c>
      <c r="E58" s="28" t="s">
        <v>112</v>
      </c>
    </row>
    <row r="59" spans="1:9" x14ac:dyDescent="0.25">
      <c r="A59" s="27" t="s">
        <v>8</v>
      </c>
      <c r="B59" s="27" t="s">
        <v>27</v>
      </c>
      <c r="C59" s="27" t="s">
        <v>10</v>
      </c>
      <c r="D59" s="27" t="s">
        <v>28</v>
      </c>
      <c r="E59" s="27" t="s">
        <v>29</v>
      </c>
      <c r="F59" s="43">
        <v>1</v>
      </c>
      <c r="G59">
        <v>1</v>
      </c>
    </row>
    <row r="60" spans="1:9" x14ac:dyDescent="0.25">
      <c r="A60" s="44" t="s">
        <v>8</v>
      </c>
      <c r="B60" s="44" t="s">
        <v>35</v>
      </c>
      <c r="C60" s="44" t="s">
        <v>10</v>
      </c>
      <c r="D60" s="44" t="s">
        <v>36</v>
      </c>
      <c r="E60" s="44" t="s">
        <v>37</v>
      </c>
      <c r="F60" s="43">
        <v>1</v>
      </c>
      <c r="G60">
        <v>1</v>
      </c>
    </row>
    <row r="61" spans="1:9" x14ac:dyDescent="0.25">
      <c r="A61" s="27" t="s">
        <v>8</v>
      </c>
      <c r="B61" s="27" t="s">
        <v>11</v>
      </c>
      <c r="C61" s="27" t="s">
        <v>10</v>
      </c>
      <c r="D61" s="27" t="s">
        <v>120</v>
      </c>
      <c r="E61" s="27" t="s">
        <v>29</v>
      </c>
      <c r="F61" s="43">
        <v>1</v>
      </c>
      <c r="G61">
        <v>1</v>
      </c>
    </row>
    <row r="62" spans="1:9" x14ac:dyDescent="0.25">
      <c r="A62" s="28" t="s">
        <v>8</v>
      </c>
      <c r="B62" s="28" t="s">
        <v>14</v>
      </c>
      <c r="C62" s="28" t="s">
        <v>10</v>
      </c>
      <c r="D62" s="28" t="s">
        <v>32</v>
      </c>
      <c r="E62" s="28" t="s">
        <v>33</v>
      </c>
      <c r="F62" s="43">
        <v>2</v>
      </c>
      <c r="G62">
        <v>1</v>
      </c>
      <c r="H62">
        <v>1</v>
      </c>
    </row>
    <row r="63" spans="1:9" x14ac:dyDescent="0.25">
      <c r="A63" s="28" t="s">
        <v>8</v>
      </c>
      <c r="B63" s="28" t="s">
        <v>14</v>
      </c>
      <c r="C63" s="28" t="s">
        <v>10</v>
      </c>
      <c r="D63" s="28" t="s">
        <v>34</v>
      </c>
      <c r="E63" s="28" t="s">
        <v>33</v>
      </c>
      <c r="F63" s="43"/>
    </row>
    <row r="64" spans="1:9" x14ac:dyDescent="0.25">
      <c r="A64" s="34"/>
      <c r="B64" s="34"/>
      <c r="C64" s="34"/>
      <c r="D64" s="34"/>
      <c r="E64" s="34"/>
      <c r="F64" s="43">
        <f>SUM(F2:F63)</f>
        <v>46</v>
      </c>
      <c r="G64" s="43">
        <f t="shared" ref="G64:I64" si="0">SUM(G2:G63)</f>
        <v>25</v>
      </c>
      <c r="H64" s="43">
        <f t="shared" si="0"/>
        <v>14</v>
      </c>
      <c r="I64" s="43">
        <f t="shared" si="0"/>
        <v>7</v>
      </c>
    </row>
    <row r="65" spans="1:6" x14ac:dyDescent="0.25">
      <c r="A65" s="34"/>
      <c r="B65" s="34"/>
      <c r="C65" s="34"/>
      <c r="D65" s="34"/>
      <c r="E65" s="34"/>
      <c r="F65" s="43"/>
    </row>
    <row r="66" spans="1:6" x14ac:dyDescent="0.25">
      <c r="A66" s="34"/>
      <c r="B66" s="34"/>
      <c r="C66" s="34"/>
      <c r="D66" s="34"/>
      <c r="E66" s="34"/>
      <c r="F66" s="43"/>
    </row>
    <row r="67" spans="1:6" x14ac:dyDescent="0.25">
      <c r="A67" s="34"/>
      <c r="B67" s="34"/>
      <c r="C67" s="34"/>
      <c r="D67" s="34"/>
      <c r="E67" s="34"/>
      <c r="F67" s="43"/>
    </row>
    <row r="68" spans="1:6" x14ac:dyDescent="0.25">
      <c r="A68" s="34"/>
      <c r="B68" s="34"/>
      <c r="C68" s="34"/>
      <c r="D68" s="34"/>
      <c r="E68" s="34"/>
      <c r="F68" s="43"/>
    </row>
    <row r="69" spans="1:6" x14ac:dyDescent="0.25">
      <c r="A69" s="34"/>
      <c r="B69" s="34"/>
      <c r="C69" s="34"/>
      <c r="D69" s="34"/>
      <c r="E69" s="34"/>
      <c r="F69" s="43"/>
    </row>
    <row r="70" spans="1:6" x14ac:dyDescent="0.25">
      <c r="A70" s="34"/>
      <c r="B70" s="34"/>
      <c r="C70" s="34"/>
      <c r="D70" s="34"/>
      <c r="E70" s="34"/>
      <c r="F70" s="43"/>
    </row>
    <row r="71" spans="1:6" x14ac:dyDescent="0.25">
      <c r="A71" s="34"/>
      <c r="B71" s="34"/>
      <c r="C71" s="34"/>
      <c r="D71" s="34"/>
      <c r="E71" s="34"/>
      <c r="F71" s="43"/>
    </row>
    <row r="72" spans="1:6" x14ac:dyDescent="0.25">
      <c r="A72" s="6"/>
      <c r="B72" s="6"/>
      <c r="C72" s="7"/>
      <c r="D72" s="8"/>
      <c r="E72" s="8"/>
      <c r="F72" s="43"/>
    </row>
    <row r="73" spans="1:6" x14ac:dyDescent="0.25">
      <c r="A73" s="6"/>
      <c r="B73" s="6"/>
      <c r="C73" s="7"/>
      <c r="D73" s="8"/>
      <c r="E73" s="8"/>
      <c r="F73" s="43"/>
    </row>
    <row r="74" spans="1:6" x14ac:dyDescent="0.25">
      <c r="A74" s="35" t="s">
        <v>13</v>
      </c>
      <c r="B74" s="35" t="s">
        <v>14</v>
      </c>
      <c r="C74" s="35" t="s">
        <v>10</v>
      </c>
      <c r="D74" s="35" t="s">
        <v>48</v>
      </c>
      <c r="E74" s="35" t="s">
        <v>49</v>
      </c>
      <c r="F74" s="43">
        <v>1</v>
      </c>
    </row>
    <row r="75" spans="1:6" x14ac:dyDescent="0.25">
      <c r="A75" s="35" t="s">
        <v>13</v>
      </c>
      <c r="B75" s="35" t="s">
        <v>14</v>
      </c>
      <c r="C75" s="35" t="s">
        <v>10</v>
      </c>
      <c r="D75" s="35" t="s">
        <v>47</v>
      </c>
      <c r="E75" s="35" t="s">
        <v>45</v>
      </c>
      <c r="F75" s="43">
        <v>2</v>
      </c>
    </row>
    <row r="76" spans="1:6" x14ac:dyDescent="0.25">
      <c r="A76" s="35" t="s">
        <v>21</v>
      </c>
      <c r="B76" s="35" t="s">
        <v>14</v>
      </c>
      <c r="C76" s="35" t="s">
        <v>10</v>
      </c>
      <c r="D76" s="35" t="s">
        <v>106</v>
      </c>
      <c r="E76" s="35" t="s">
        <v>24</v>
      </c>
      <c r="F76" s="43">
        <v>3</v>
      </c>
    </row>
    <row r="77" spans="1:6" x14ac:dyDescent="0.25">
      <c r="A77" s="35" t="s">
        <v>21</v>
      </c>
      <c r="B77" s="35" t="s">
        <v>14</v>
      </c>
      <c r="C77" s="35" t="s">
        <v>10</v>
      </c>
      <c r="D77" s="35" t="s">
        <v>107</v>
      </c>
      <c r="E77" s="35" t="s">
        <v>24</v>
      </c>
      <c r="F77" s="43">
        <v>4</v>
      </c>
    </row>
    <row r="78" spans="1:6" x14ac:dyDescent="0.25">
      <c r="A78" s="35" t="s">
        <v>21</v>
      </c>
      <c r="B78" s="35" t="s">
        <v>14</v>
      </c>
      <c r="C78" s="35" t="s">
        <v>12</v>
      </c>
      <c r="D78" s="35" t="s">
        <v>115</v>
      </c>
      <c r="E78" s="35" t="s">
        <v>24</v>
      </c>
      <c r="F78" s="43">
        <v>5</v>
      </c>
    </row>
    <row r="79" spans="1:6" x14ac:dyDescent="0.25">
      <c r="A79" s="35" t="s">
        <v>8</v>
      </c>
      <c r="B79" s="35" t="s">
        <v>9</v>
      </c>
      <c r="C79" s="35" t="s">
        <v>10</v>
      </c>
      <c r="D79" s="35" t="s">
        <v>38</v>
      </c>
      <c r="E79" s="35" t="s">
        <v>39</v>
      </c>
      <c r="F79" s="43">
        <v>6</v>
      </c>
    </row>
    <row r="80" spans="1:6" x14ac:dyDescent="0.25">
      <c r="A80" s="35" t="s">
        <v>21</v>
      </c>
      <c r="B80" s="35" t="s">
        <v>14</v>
      </c>
      <c r="C80" s="35" t="s">
        <v>12</v>
      </c>
      <c r="D80" s="35" t="s">
        <v>113</v>
      </c>
      <c r="E80" s="35" t="s">
        <v>76</v>
      </c>
      <c r="F80" s="43">
        <v>7</v>
      </c>
    </row>
    <row r="81" spans="1:6" x14ac:dyDescent="0.25">
      <c r="A81" s="35" t="s">
        <v>21</v>
      </c>
      <c r="B81" s="35" t="s">
        <v>11</v>
      </c>
      <c r="C81" s="35" t="s">
        <v>12</v>
      </c>
      <c r="D81" s="35" t="s">
        <v>123</v>
      </c>
      <c r="E81" s="35" t="s">
        <v>124</v>
      </c>
      <c r="F81" s="43">
        <v>8</v>
      </c>
    </row>
    <row r="82" spans="1:6" x14ac:dyDescent="0.25">
      <c r="A82" s="35" t="s">
        <v>21</v>
      </c>
      <c r="B82" s="35" t="s">
        <v>11</v>
      </c>
      <c r="C82" s="35" t="s">
        <v>12</v>
      </c>
      <c r="D82" s="35" t="s">
        <v>125</v>
      </c>
      <c r="E82" s="35" t="s">
        <v>97</v>
      </c>
      <c r="F82" s="43">
        <v>9</v>
      </c>
    </row>
    <row r="83" spans="1:6" x14ac:dyDescent="0.25">
      <c r="A83" s="35" t="s">
        <v>19</v>
      </c>
      <c r="B83" s="35" t="s">
        <v>14</v>
      </c>
      <c r="C83" s="35" t="s">
        <v>10</v>
      </c>
      <c r="D83" s="35" t="s">
        <v>75</v>
      </c>
      <c r="E83" s="35" t="s">
        <v>76</v>
      </c>
      <c r="F83" s="43">
        <v>10</v>
      </c>
    </row>
    <row r="84" spans="1:6" x14ac:dyDescent="0.25">
      <c r="A84" s="35" t="s">
        <v>19</v>
      </c>
      <c r="B84" s="35" t="s">
        <v>9</v>
      </c>
      <c r="C84" s="35" t="s">
        <v>10</v>
      </c>
      <c r="D84" s="35" t="s">
        <v>86</v>
      </c>
      <c r="E84" s="35" t="s">
        <v>29</v>
      </c>
      <c r="F84" s="43">
        <v>11</v>
      </c>
    </row>
    <row r="85" spans="1:6" x14ac:dyDescent="0.25">
      <c r="A85" s="35" t="s">
        <v>21</v>
      </c>
      <c r="B85" s="35" t="s">
        <v>11</v>
      </c>
      <c r="C85" s="35" t="s">
        <v>10</v>
      </c>
      <c r="D85" s="35" t="s">
        <v>121</v>
      </c>
      <c r="E85" s="35" t="s">
        <v>97</v>
      </c>
      <c r="F85" s="43">
        <v>12</v>
      </c>
    </row>
    <row r="86" spans="1:6" x14ac:dyDescent="0.25">
      <c r="A86" s="35" t="s">
        <v>19</v>
      </c>
      <c r="B86" s="35" t="s">
        <v>9</v>
      </c>
      <c r="C86" s="35" t="s">
        <v>10</v>
      </c>
      <c r="D86" s="35" t="s">
        <v>92</v>
      </c>
      <c r="E86" s="35" t="s">
        <v>85</v>
      </c>
      <c r="F86" s="43">
        <v>13</v>
      </c>
    </row>
    <row r="87" spans="1:6" x14ac:dyDescent="0.25">
      <c r="A87" s="35" t="s">
        <v>13</v>
      </c>
      <c r="B87" s="35" t="s">
        <v>14</v>
      </c>
      <c r="C87" s="35" t="s">
        <v>10</v>
      </c>
      <c r="D87" s="35" t="s">
        <v>52</v>
      </c>
      <c r="E87" s="35" t="s">
        <v>53</v>
      </c>
      <c r="F87" s="43">
        <v>14</v>
      </c>
    </row>
    <row r="88" spans="1:6" x14ac:dyDescent="0.25">
      <c r="A88" s="35" t="s">
        <v>8</v>
      </c>
      <c r="B88" s="35" t="s">
        <v>14</v>
      </c>
      <c r="C88" s="35" t="s">
        <v>10</v>
      </c>
      <c r="D88" s="35" t="s">
        <v>30</v>
      </c>
      <c r="E88" s="35" t="s">
        <v>31</v>
      </c>
      <c r="F88" s="43">
        <v>15</v>
      </c>
    </row>
    <row r="89" spans="1:6" x14ac:dyDescent="0.25">
      <c r="A89" s="35" t="s">
        <v>21</v>
      </c>
      <c r="B89" s="35" t="s">
        <v>35</v>
      </c>
      <c r="C89" s="35" t="s">
        <v>10</v>
      </c>
      <c r="D89" s="35" t="s">
        <v>128</v>
      </c>
      <c r="E89" s="35" t="s">
        <v>112</v>
      </c>
      <c r="F89" s="43">
        <v>16</v>
      </c>
    </row>
    <row r="90" spans="1:6" x14ac:dyDescent="0.25">
      <c r="A90" s="35" t="s">
        <v>19</v>
      </c>
      <c r="B90" s="35" t="s">
        <v>9</v>
      </c>
      <c r="C90" s="35" t="s">
        <v>10</v>
      </c>
      <c r="D90" s="35" t="s">
        <v>94</v>
      </c>
      <c r="E90" s="35"/>
      <c r="F90" s="43">
        <v>17</v>
      </c>
    </row>
    <row r="91" spans="1:6" x14ac:dyDescent="0.25">
      <c r="A91" s="6"/>
      <c r="B91" s="6"/>
      <c r="C91" s="7"/>
      <c r="D91" s="8"/>
      <c r="E91" s="8"/>
    </row>
    <row r="92" spans="1:6" x14ac:dyDescent="0.25">
      <c r="A92" s="6"/>
      <c r="B92" s="6"/>
      <c r="C92" s="7"/>
      <c r="D92" s="8"/>
      <c r="E92" s="8"/>
    </row>
    <row r="93" spans="1:6" x14ac:dyDescent="0.25">
      <c r="A93" s="6"/>
      <c r="B93" s="6"/>
      <c r="C93" s="7"/>
      <c r="D93" s="8"/>
      <c r="E93" s="8"/>
    </row>
    <row r="94" spans="1:6" x14ac:dyDescent="0.25">
      <c r="A94" s="6"/>
      <c r="B94" s="6"/>
      <c r="C94" s="7"/>
      <c r="D94" s="8"/>
      <c r="E94" s="8"/>
    </row>
    <row r="95" spans="1:6" x14ac:dyDescent="0.25">
      <c r="A95" s="6"/>
      <c r="B95" s="6"/>
      <c r="C95" s="7"/>
      <c r="D95" s="8"/>
      <c r="E95" s="8"/>
    </row>
    <row r="96" spans="1:6" x14ac:dyDescent="0.25">
      <c r="A96" s="6"/>
      <c r="B96" s="6"/>
      <c r="C96" s="7"/>
      <c r="D96" s="8"/>
      <c r="E96" s="8"/>
    </row>
    <row r="97" spans="1:5" x14ac:dyDescent="0.25">
      <c r="A97" s="6"/>
      <c r="B97" s="6"/>
      <c r="C97" s="7"/>
      <c r="D97" s="8"/>
      <c r="E97" s="8"/>
    </row>
    <row r="98" spans="1:5" x14ac:dyDescent="0.25">
      <c r="A98" s="6"/>
      <c r="B98" s="6"/>
      <c r="C98" s="7"/>
      <c r="D98" s="8"/>
      <c r="E98" s="8"/>
    </row>
    <row r="99" spans="1:5" x14ac:dyDescent="0.25">
      <c r="A99" s="6"/>
      <c r="B99" s="6"/>
      <c r="C99" s="7"/>
      <c r="D99" s="8"/>
      <c r="E99" s="8"/>
    </row>
    <row r="100" spans="1:5" x14ac:dyDescent="0.25">
      <c r="A100" s="6"/>
      <c r="B100" s="6"/>
      <c r="C100" s="7"/>
      <c r="D100" s="8"/>
      <c r="E100" s="8"/>
    </row>
    <row r="101" spans="1:5" x14ac:dyDescent="0.25">
      <c r="A101" s="6"/>
      <c r="B101" s="6"/>
      <c r="C101" s="7"/>
      <c r="D101" s="8"/>
      <c r="E101" s="8"/>
    </row>
    <row r="102" spans="1:5" x14ac:dyDescent="0.25">
      <c r="A102" s="6"/>
      <c r="B102" s="6"/>
      <c r="C102" s="7"/>
      <c r="D102" s="8"/>
      <c r="E102" s="8"/>
    </row>
    <row r="103" spans="1:5" x14ac:dyDescent="0.25">
      <c r="A103" s="6"/>
      <c r="B103" s="6"/>
      <c r="C103" s="7"/>
      <c r="D103" s="8"/>
      <c r="E103" s="8"/>
    </row>
    <row r="104" spans="1:5" x14ac:dyDescent="0.25">
      <c r="A104" s="6"/>
      <c r="B104" s="6"/>
      <c r="C104" s="7"/>
      <c r="D104" s="8"/>
      <c r="E104" s="8"/>
    </row>
    <row r="105" spans="1:5" x14ac:dyDescent="0.25">
      <c r="A105" s="6"/>
      <c r="B105" s="6"/>
      <c r="C105" s="7"/>
      <c r="D105" s="8"/>
      <c r="E105" s="8"/>
    </row>
    <row r="106" spans="1:5" x14ac:dyDescent="0.25">
      <c r="A106" s="6"/>
      <c r="B106" s="6"/>
      <c r="C106" s="7"/>
      <c r="D106" s="8"/>
      <c r="E106" s="8"/>
    </row>
    <row r="107" spans="1:5" x14ac:dyDescent="0.25">
      <c r="A107" s="6"/>
      <c r="B107" s="6"/>
      <c r="C107" s="7"/>
      <c r="D107" s="8"/>
      <c r="E107" s="8"/>
    </row>
    <row r="108" spans="1:5" x14ac:dyDescent="0.25">
      <c r="A108" s="6"/>
      <c r="B108" s="6"/>
      <c r="C108" s="7"/>
      <c r="D108" s="8"/>
      <c r="E108" s="8"/>
    </row>
    <row r="109" spans="1:5" x14ac:dyDescent="0.25">
      <c r="A109" s="6"/>
      <c r="B109" s="6"/>
      <c r="C109" s="7"/>
      <c r="D109" s="8"/>
      <c r="E109" s="8"/>
    </row>
    <row r="110" spans="1:5" x14ac:dyDescent="0.25">
      <c r="A110" s="6"/>
      <c r="B110" s="6"/>
      <c r="C110" s="7"/>
      <c r="D110" s="8"/>
      <c r="E110" s="8"/>
    </row>
    <row r="111" spans="1:5" x14ac:dyDescent="0.25">
      <c r="A111" s="6"/>
      <c r="B111" s="6"/>
      <c r="C111" s="7"/>
      <c r="D111" s="8"/>
      <c r="E111" s="8"/>
    </row>
    <row r="112" spans="1:5" x14ac:dyDescent="0.25">
      <c r="A112" s="6"/>
      <c r="B112" s="6"/>
      <c r="C112" s="7"/>
      <c r="D112" s="8"/>
      <c r="E112" s="8"/>
    </row>
    <row r="113" spans="1:5" x14ac:dyDescent="0.25">
      <c r="A113" s="6"/>
      <c r="B113" s="6"/>
      <c r="C113" s="7"/>
      <c r="D113" s="8"/>
      <c r="E113" s="8"/>
    </row>
    <row r="114" spans="1:5" x14ac:dyDescent="0.25">
      <c r="A114" s="6"/>
      <c r="B114" s="6"/>
      <c r="C114" s="7"/>
      <c r="D114" s="8"/>
      <c r="E114" s="8"/>
    </row>
    <row r="115" spans="1:5" x14ac:dyDescent="0.25">
      <c r="A115" s="6"/>
      <c r="B115" s="6"/>
      <c r="C115" s="7"/>
      <c r="D115" s="8"/>
      <c r="E115" s="8"/>
    </row>
    <row r="116" spans="1:5" x14ac:dyDescent="0.25">
      <c r="A116" s="6"/>
      <c r="B116" s="6"/>
      <c r="C116" s="7"/>
      <c r="D116" s="8"/>
      <c r="E116" s="8"/>
    </row>
    <row r="117" spans="1:5" x14ac:dyDescent="0.25">
      <c r="A117" s="6"/>
      <c r="B117" s="6"/>
      <c r="C117" s="7"/>
      <c r="D117" s="8"/>
      <c r="E117" s="8"/>
    </row>
    <row r="118" spans="1:5" x14ac:dyDescent="0.25">
      <c r="A118" s="6"/>
      <c r="B118" s="6"/>
      <c r="C118" s="7"/>
      <c r="D118" s="8"/>
      <c r="E118" s="8"/>
    </row>
    <row r="119" spans="1:5" x14ac:dyDescent="0.25">
      <c r="A119" s="6"/>
      <c r="B119" s="6"/>
      <c r="C119" s="7"/>
      <c r="D119" s="8"/>
      <c r="E119" s="8"/>
    </row>
    <row r="120" spans="1:5" x14ac:dyDescent="0.25">
      <c r="A120" s="6"/>
      <c r="B120" s="6"/>
      <c r="C120" s="7"/>
      <c r="D120" s="8"/>
      <c r="E120" s="8"/>
    </row>
    <row r="121" spans="1:5" x14ac:dyDescent="0.25">
      <c r="A121" s="6"/>
      <c r="B121" s="6"/>
      <c r="C121" s="7"/>
      <c r="D121" s="8"/>
      <c r="E121" s="8"/>
    </row>
    <row r="122" spans="1:5" x14ac:dyDescent="0.25">
      <c r="A122" s="6"/>
      <c r="B122" s="6"/>
      <c r="C122" s="7"/>
      <c r="D122" s="8"/>
      <c r="E122" s="8"/>
    </row>
    <row r="123" spans="1:5" x14ac:dyDescent="0.25">
      <c r="A123" s="6"/>
      <c r="B123" s="6"/>
      <c r="C123" s="7"/>
      <c r="D123" s="8"/>
      <c r="E123" s="8"/>
    </row>
    <row r="124" spans="1:5" x14ac:dyDescent="0.25">
      <c r="A124" s="6"/>
      <c r="B124" s="6"/>
      <c r="C124" s="7"/>
      <c r="D124" s="8"/>
      <c r="E124" s="8"/>
    </row>
    <row r="125" spans="1:5" x14ac:dyDescent="0.25">
      <c r="A125" s="6"/>
      <c r="B125" s="6"/>
      <c r="C125" s="7"/>
      <c r="D125" s="8"/>
      <c r="E125" s="8"/>
    </row>
    <row r="126" spans="1:5" x14ac:dyDescent="0.25">
      <c r="A126" s="6"/>
      <c r="B126" s="6"/>
      <c r="C126" s="7"/>
      <c r="D126" s="8"/>
      <c r="E126" s="8"/>
    </row>
    <row r="127" spans="1:5" x14ac:dyDescent="0.25">
      <c r="A127" s="6"/>
      <c r="B127" s="6"/>
      <c r="C127" s="7"/>
      <c r="D127" s="8"/>
      <c r="E127" s="8"/>
    </row>
    <row r="128" spans="1:5" x14ac:dyDescent="0.25">
      <c r="A128" s="6"/>
      <c r="B128" s="6"/>
      <c r="C128" s="7"/>
      <c r="D128" s="8"/>
      <c r="E128" s="8"/>
    </row>
    <row r="129" spans="1:5" x14ac:dyDescent="0.25">
      <c r="A129" s="6"/>
      <c r="B129" s="6"/>
      <c r="C129" s="7"/>
      <c r="D129" s="8"/>
      <c r="E129" s="8"/>
    </row>
  </sheetData>
  <sortState ref="A1:F156">
    <sortCondition ref="C1:C156"/>
  </sortState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20180331 eredménylista</vt:lpstr>
      <vt:lpstr>Munka1</vt:lpstr>
      <vt:lpstr>'20180331 eredménylista'!Nyomtatási_terület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Napocska</dc:creator>
  <cp:lastModifiedBy>Windows-felhasználó</cp:lastModifiedBy>
  <cp:lastPrinted>2018-02-19T12:30:17Z</cp:lastPrinted>
  <dcterms:created xsi:type="dcterms:W3CDTF">2017-06-11T14:10:33Z</dcterms:created>
  <dcterms:modified xsi:type="dcterms:W3CDTF">2018-03-31T18:05:34Z</dcterms:modified>
</cp:coreProperties>
</file>