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0170204" sheetId="1" r:id="rId1"/>
  </sheets>
  <definedNames>
    <definedName name="_xlnm._FilterDatabase" localSheetId="0" hidden="1">'20170204'!$A$1:$Q$115</definedName>
  </definedNames>
  <calcPr calcId="145621"/>
</workbook>
</file>

<file path=xl/calcChain.xml><?xml version="1.0" encoding="utf-8"?>
<calcChain xmlns="http://schemas.openxmlformats.org/spreadsheetml/2006/main">
  <c r="O74" i="1" l="1"/>
  <c r="Q74" i="1" s="1"/>
  <c r="P74" i="1"/>
  <c r="O67" i="1"/>
  <c r="Q67" i="1" s="1"/>
  <c r="P67" i="1"/>
  <c r="O18" i="1"/>
  <c r="Q18" i="1" s="1"/>
  <c r="P18" i="1"/>
  <c r="O75" i="1"/>
  <c r="Q75" i="1" s="1"/>
  <c r="P75" i="1"/>
  <c r="O77" i="1"/>
  <c r="Q77" i="1" s="1"/>
  <c r="P77" i="1"/>
  <c r="O79" i="1"/>
  <c r="Q79" i="1" s="1"/>
  <c r="P79" i="1"/>
  <c r="O66" i="1"/>
  <c r="Q66" i="1" s="1"/>
  <c r="P66" i="1"/>
  <c r="O54" i="1"/>
  <c r="Q54" i="1" s="1"/>
  <c r="P54" i="1"/>
  <c r="O65" i="1"/>
  <c r="Q65" i="1" s="1"/>
  <c r="P65" i="1"/>
  <c r="O52" i="1"/>
  <c r="Q52" i="1" s="1"/>
  <c r="P52" i="1"/>
  <c r="O72" i="1"/>
  <c r="Q72" i="1" s="1"/>
  <c r="P72" i="1"/>
  <c r="O12" i="1"/>
  <c r="Q12" i="1" s="1"/>
  <c r="P12" i="1"/>
  <c r="O112" i="1"/>
  <c r="Q112" i="1" s="1"/>
  <c r="P112" i="1"/>
  <c r="O27" i="1"/>
  <c r="Q27" i="1" s="1"/>
  <c r="P27" i="1"/>
  <c r="O29" i="1"/>
  <c r="Q29" i="1" s="1"/>
  <c r="P29" i="1"/>
  <c r="O15" i="1"/>
  <c r="Q15" i="1" s="1"/>
  <c r="P15" i="1"/>
  <c r="O9" i="1"/>
  <c r="Q9" i="1" s="1"/>
  <c r="P9" i="1"/>
  <c r="O109" i="1"/>
  <c r="Q109" i="1" s="1"/>
  <c r="P109" i="1"/>
  <c r="O14" i="1"/>
  <c r="Q14" i="1" s="1"/>
  <c r="P14" i="1"/>
  <c r="O24" i="1"/>
  <c r="Q24" i="1" s="1"/>
  <c r="P24" i="1"/>
  <c r="O103" i="1"/>
  <c r="Q103" i="1" s="1"/>
  <c r="P103" i="1"/>
  <c r="O114" i="1"/>
  <c r="Q114" i="1" s="1"/>
  <c r="P114" i="1"/>
  <c r="O71" i="1"/>
  <c r="Q71" i="1" s="1"/>
  <c r="P71" i="1"/>
  <c r="O30" i="1"/>
  <c r="Q30" i="1" s="1"/>
  <c r="P30" i="1"/>
  <c r="O33" i="1"/>
  <c r="Q33" i="1" s="1"/>
  <c r="P33" i="1"/>
  <c r="O35" i="1"/>
  <c r="Q35" i="1" s="1"/>
  <c r="P35" i="1"/>
  <c r="O64" i="1"/>
  <c r="Q64" i="1" s="1"/>
  <c r="P64" i="1"/>
  <c r="O8" i="1"/>
  <c r="Q8" i="1" s="1"/>
  <c r="P8" i="1"/>
  <c r="O36" i="1"/>
  <c r="Q36" i="1" s="1"/>
  <c r="P36" i="1"/>
  <c r="O6" i="1"/>
  <c r="Q6" i="1" s="1"/>
  <c r="P6" i="1"/>
  <c r="O23" i="1"/>
  <c r="Q23" i="1" s="1"/>
  <c r="P23" i="1"/>
  <c r="O110" i="1"/>
  <c r="Q110" i="1" s="1"/>
  <c r="P110" i="1"/>
  <c r="O20" i="1"/>
  <c r="Q20" i="1" s="1"/>
  <c r="P20" i="1"/>
  <c r="O43" i="1"/>
  <c r="Q43" i="1" s="1"/>
  <c r="P43" i="1"/>
  <c r="O88" i="1"/>
  <c r="Q88" i="1" s="1"/>
  <c r="P88" i="1"/>
  <c r="O41" i="1"/>
  <c r="Q41" i="1" s="1"/>
  <c r="P41" i="1"/>
  <c r="O113" i="1"/>
  <c r="Q113" i="1" s="1"/>
  <c r="P113" i="1"/>
  <c r="O46" i="1"/>
  <c r="Q46" i="1" s="1"/>
  <c r="P46" i="1"/>
  <c r="O47" i="1"/>
  <c r="Q47" i="1" s="1"/>
  <c r="P47" i="1"/>
  <c r="O101" i="1"/>
  <c r="Q101" i="1" s="1"/>
  <c r="P101" i="1"/>
  <c r="O45" i="1"/>
  <c r="Q45" i="1" s="1"/>
  <c r="P45" i="1"/>
  <c r="O4" i="1"/>
  <c r="Q4" i="1" s="1"/>
  <c r="P4" i="1"/>
  <c r="O84" i="1"/>
  <c r="Q84" i="1" s="1"/>
  <c r="P84" i="1"/>
  <c r="O92" i="1"/>
  <c r="Q92" i="1" s="1"/>
  <c r="P92" i="1"/>
  <c r="O55" i="1"/>
  <c r="Q55" i="1" s="1"/>
  <c r="P55" i="1"/>
  <c r="O40" i="1"/>
  <c r="Q40" i="1" s="1"/>
  <c r="P40" i="1"/>
  <c r="O21" i="1"/>
  <c r="Q21" i="1" s="1"/>
  <c r="P21" i="1"/>
  <c r="O59" i="1"/>
  <c r="Q59" i="1" s="1"/>
  <c r="P59" i="1"/>
  <c r="O90" i="1"/>
  <c r="Q90" i="1" s="1"/>
  <c r="P90" i="1"/>
  <c r="O73" i="1"/>
  <c r="Q73" i="1" s="1"/>
  <c r="P73" i="1"/>
  <c r="O98" i="1"/>
  <c r="Q98" i="1" s="1"/>
  <c r="P98" i="1"/>
  <c r="O107" i="1"/>
  <c r="Q107" i="1" s="1"/>
  <c r="P107" i="1"/>
  <c r="O34" i="1"/>
  <c r="Q34" i="1" s="1"/>
  <c r="P34" i="1"/>
  <c r="O31" i="1"/>
  <c r="Q31" i="1" s="1"/>
  <c r="P31" i="1"/>
  <c r="O32" i="1"/>
  <c r="Q32" i="1" s="1"/>
  <c r="P32" i="1"/>
  <c r="O16" i="1"/>
  <c r="Q16" i="1" s="1"/>
  <c r="P16" i="1"/>
  <c r="O86" i="1"/>
  <c r="Q86" i="1" s="1"/>
  <c r="P86" i="1"/>
  <c r="O60" i="1"/>
  <c r="Q60" i="1" s="1"/>
  <c r="P60" i="1"/>
  <c r="O25" i="1"/>
  <c r="Q25" i="1" s="1"/>
  <c r="P25" i="1"/>
  <c r="O69" i="1"/>
  <c r="Q69" i="1" s="1"/>
  <c r="P69" i="1"/>
  <c r="O53" i="1"/>
  <c r="Q53" i="1" s="1"/>
  <c r="P53" i="1"/>
  <c r="O28" i="1"/>
  <c r="Q28" i="1" s="1"/>
  <c r="P28" i="1"/>
  <c r="O44" i="1"/>
  <c r="Q44" i="1" s="1"/>
  <c r="P44" i="1"/>
  <c r="O5" i="1"/>
  <c r="Q5" i="1" s="1"/>
  <c r="P5" i="1"/>
  <c r="O11" i="1"/>
  <c r="Q11" i="1" s="1"/>
  <c r="P11" i="1"/>
  <c r="O42" i="1"/>
  <c r="Q42" i="1" s="1"/>
  <c r="P42" i="1"/>
  <c r="O26" i="1"/>
  <c r="Q26" i="1" s="1"/>
  <c r="P26" i="1"/>
  <c r="O100" i="1"/>
  <c r="Q100" i="1" s="1"/>
  <c r="P100" i="1"/>
  <c r="O95" i="1"/>
  <c r="Q95" i="1" s="1"/>
  <c r="P95" i="1"/>
  <c r="O102" i="1"/>
  <c r="Q102" i="1" s="1"/>
  <c r="P102" i="1"/>
  <c r="O39" i="1"/>
  <c r="Q39" i="1" s="1"/>
  <c r="P39" i="1"/>
  <c r="O76" i="1"/>
  <c r="Q76" i="1" s="1"/>
  <c r="P76" i="1"/>
  <c r="O89" i="1"/>
  <c r="Q89" i="1" s="1"/>
  <c r="P89" i="1"/>
  <c r="O51" i="1"/>
  <c r="Q51" i="1" s="1"/>
  <c r="P51" i="1"/>
  <c r="O78" i="1"/>
  <c r="Q78" i="1" s="1"/>
  <c r="P78" i="1"/>
  <c r="O37" i="1"/>
  <c r="Q37" i="1" s="1"/>
  <c r="P37" i="1"/>
  <c r="O50" i="1"/>
  <c r="Q50" i="1" s="1"/>
  <c r="P50" i="1"/>
  <c r="O63" i="1"/>
  <c r="Q63" i="1" s="1"/>
  <c r="P63" i="1"/>
  <c r="O80" i="1"/>
  <c r="Q80" i="1" s="1"/>
  <c r="P80" i="1"/>
  <c r="O57" i="1"/>
  <c r="Q57" i="1" s="1"/>
  <c r="P57" i="1"/>
  <c r="O2" i="1"/>
  <c r="Q2" i="1" s="1"/>
  <c r="P2" i="1"/>
  <c r="O82" i="1"/>
  <c r="Q82" i="1" s="1"/>
  <c r="P82" i="1"/>
  <c r="O61" i="1"/>
  <c r="Q61" i="1" s="1"/>
  <c r="P61" i="1"/>
  <c r="O81" i="1"/>
  <c r="Q81" i="1" s="1"/>
  <c r="P81" i="1"/>
  <c r="O68" i="1"/>
  <c r="Q68" i="1" s="1"/>
  <c r="P68" i="1"/>
  <c r="O87" i="1"/>
  <c r="Q87" i="1" s="1"/>
  <c r="P87" i="1"/>
  <c r="O85" i="1"/>
  <c r="Q85" i="1" s="1"/>
  <c r="P85" i="1"/>
  <c r="O3" i="1"/>
  <c r="Q3" i="1" s="1"/>
  <c r="P3" i="1"/>
  <c r="O13" i="1"/>
  <c r="Q13" i="1" s="1"/>
  <c r="P13" i="1"/>
  <c r="O111" i="1"/>
  <c r="Q111" i="1" s="1"/>
  <c r="P111" i="1"/>
  <c r="O106" i="1"/>
  <c r="Q106" i="1" s="1"/>
  <c r="P106" i="1"/>
  <c r="O58" i="1"/>
  <c r="Q58" i="1" s="1"/>
  <c r="P58" i="1"/>
  <c r="O22" i="1"/>
  <c r="Q22" i="1" s="1"/>
  <c r="P22" i="1"/>
  <c r="O17" i="1"/>
  <c r="Q17" i="1" s="1"/>
  <c r="P17" i="1"/>
  <c r="O38" i="1"/>
  <c r="Q38" i="1" s="1"/>
  <c r="P38" i="1"/>
  <c r="O93" i="1"/>
  <c r="Q93" i="1" s="1"/>
  <c r="P93" i="1"/>
  <c r="O10" i="1"/>
  <c r="Q10" i="1" s="1"/>
  <c r="P10" i="1"/>
  <c r="O19" i="1"/>
  <c r="Q19" i="1" s="1"/>
  <c r="P19" i="1"/>
  <c r="O104" i="1"/>
  <c r="Q104" i="1" s="1"/>
  <c r="P104" i="1"/>
  <c r="O48" i="1"/>
  <c r="Q48" i="1" s="1"/>
  <c r="P48" i="1"/>
  <c r="O91" i="1"/>
  <c r="Q91" i="1" s="1"/>
  <c r="P91" i="1"/>
  <c r="O7" i="1"/>
  <c r="Q7" i="1" s="1"/>
  <c r="P7" i="1"/>
  <c r="O115" i="1"/>
  <c r="Q115" i="1" s="1"/>
  <c r="P115" i="1"/>
  <c r="O108" i="1"/>
  <c r="Q108" i="1" s="1"/>
  <c r="P108" i="1"/>
  <c r="O105" i="1"/>
  <c r="Q105" i="1" s="1"/>
  <c r="P105" i="1"/>
  <c r="O94" i="1"/>
  <c r="Q94" i="1" s="1"/>
  <c r="P94" i="1"/>
  <c r="O96" i="1"/>
  <c r="Q96" i="1" s="1"/>
  <c r="P96" i="1"/>
  <c r="O70" i="1"/>
  <c r="Q70" i="1" s="1"/>
  <c r="P70" i="1"/>
  <c r="O49" i="1"/>
  <c r="Q49" i="1" s="1"/>
  <c r="P49" i="1"/>
  <c r="O99" i="1"/>
  <c r="Q99" i="1" s="1"/>
  <c r="P99" i="1"/>
  <c r="O62" i="1"/>
  <c r="Q62" i="1" s="1"/>
  <c r="P62" i="1"/>
  <c r="O83" i="1"/>
  <c r="Q83" i="1" s="1"/>
  <c r="P83" i="1"/>
  <c r="O97" i="1"/>
  <c r="Q97" i="1" s="1"/>
  <c r="P97" i="1"/>
  <c r="P56" i="1"/>
  <c r="O56" i="1"/>
  <c r="Q56" i="1" s="1"/>
</calcChain>
</file>

<file path=xl/sharedStrings.xml><?xml version="1.0" encoding="utf-8"?>
<sst xmlns="http://schemas.openxmlformats.org/spreadsheetml/2006/main" count="575" uniqueCount="173">
  <si>
    <t>Név</t>
  </si>
  <si>
    <t>Ádám Attila Gábor</t>
  </si>
  <si>
    <t>Felnőtt</t>
  </si>
  <si>
    <t>PB-HB</t>
  </si>
  <si>
    <t>Ádám Kata Kreszcencia</t>
  </si>
  <si>
    <t>Ifi</t>
  </si>
  <si>
    <t>Bach Bence</t>
  </si>
  <si>
    <t>Gyerek</t>
  </si>
  <si>
    <t>Jász-Kun hie</t>
  </si>
  <si>
    <t>Bakonyi József</t>
  </si>
  <si>
    <t>CU</t>
  </si>
  <si>
    <t>Éjsólyom SE.</t>
  </si>
  <si>
    <t>Bakos Máté</t>
  </si>
  <si>
    <t>Kadet</t>
  </si>
  <si>
    <t>Barta Nikolett</t>
  </si>
  <si>
    <t>Barta Viktória</t>
  </si>
  <si>
    <t>Serdülő</t>
  </si>
  <si>
    <t>Bende Imre</t>
  </si>
  <si>
    <t>Solti Íjászok</t>
  </si>
  <si>
    <t>Bende Imréné</t>
  </si>
  <si>
    <t>BERECZKI FERENC</t>
  </si>
  <si>
    <t>BÖLCSKEI SÓLYMOK</t>
  </si>
  <si>
    <t>BERECZKI HENRIETTA</t>
  </si>
  <si>
    <t>Beszedics Béla</t>
  </si>
  <si>
    <t>Blastyák Bálint</t>
  </si>
  <si>
    <t>TR-RB</t>
  </si>
  <si>
    <t>Blastyák János</t>
  </si>
  <si>
    <t>HU</t>
  </si>
  <si>
    <t>Blastyák Mihály</t>
  </si>
  <si>
    <t>Blázsovics Sándor</t>
  </si>
  <si>
    <t>Kapos IE</t>
  </si>
  <si>
    <t>Bóka László</t>
  </si>
  <si>
    <t>Veterán</t>
  </si>
  <si>
    <t>Borda Barnabás</t>
  </si>
  <si>
    <t>Czár Katalin</t>
  </si>
  <si>
    <t>Csáki Róbert</t>
  </si>
  <si>
    <t>Csapó Károly</t>
  </si>
  <si>
    <t>Csikós István</t>
  </si>
  <si>
    <t>CSIRE BENCE</t>
  </si>
  <si>
    <t>Darida László</t>
  </si>
  <si>
    <t>Decsák Krisztián</t>
  </si>
  <si>
    <t>Dobos Imre</t>
  </si>
  <si>
    <t>Dr. Pluhár Emese</t>
  </si>
  <si>
    <t>Dudás József</t>
  </si>
  <si>
    <t>CBB</t>
  </si>
  <si>
    <t>Alisca Nyilai Íjász Egyesület</t>
  </si>
  <si>
    <t>Égi József</t>
  </si>
  <si>
    <t>Egyed Menyhért</t>
  </si>
  <si>
    <t>BB</t>
  </si>
  <si>
    <t>Sárköz Íjász Egyesület</t>
  </si>
  <si>
    <t>Faragó János</t>
  </si>
  <si>
    <t>Orosházi Íjász Egyesület</t>
  </si>
  <si>
    <t>Fehér Emma</t>
  </si>
  <si>
    <t>MTVSE</t>
  </si>
  <si>
    <t>Ferencz Rebeka</t>
  </si>
  <si>
    <t>Fonyódi Péter</t>
  </si>
  <si>
    <t>OL</t>
  </si>
  <si>
    <t>Füle László</t>
  </si>
  <si>
    <t>RSE Vajk Íjász Szakosztály</t>
  </si>
  <si>
    <t>Gera Ferenc</t>
  </si>
  <si>
    <t>Gergics József</t>
  </si>
  <si>
    <t>KIE.</t>
  </si>
  <si>
    <t>Gyetvai Attila</t>
  </si>
  <si>
    <t>Nyilegyenes</t>
  </si>
  <si>
    <t>Haklik Szabolcs</t>
  </si>
  <si>
    <t>Harka Zoltán</t>
  </si>
  <si>
    <t>Hegedűs Károly</t>
  </si>
  <si>
    <t>Horváth Ádám</t>
  </si>
  <si>
    <t>Sziget SZIVE</t>
  </si>
  <si>
    <t>Horváth Gábor</t>
  </si>
  <si>
    <t>Horváth Hajna</t>
  </si>
  <si>
    <t>TR-LB</t>
  </si>
  <si>
    <t>Horváth Tamás</t>
  </si>
  <si>
    <t>Huszti Máté</t>
  </si>
  <si>
    <t>Illés Dorka</t>
  </si>
  <si>
    <t>Jéló Dávid</t>
  </si>
  <si>
    <t>Kaszás Ferenc</t>
  </si>
  <si>
    <t>Kaszás Richárd</t>
  </si>
  <si>
    <t>Kislörincz Sándor</t>
  </si>
  <si>
    <t>Kiss Szabolcs</t>
  </si>
  <si>
    <t>Kovács Gábor</t>
  </si>
  <si>
    <t>Kovács Zsolt</t>
  </si>
  <si>
    <t>UNISE</t>
  </si>
  <si>
    <t>Kozma László</t>
  </si>
  <si>
    <t>Vektor IKSE</t>
  </si>
  <si>
    <t>Krizsán Szabolcs</t>
  </si>
  <si>
    <t>TTIKE</t>
  </si>
  <si>
    <t>Kundakker Béla</t>
  </si>
  <si>
    <t>Perkáta SE</t>
  </si>
  <si>
    <t>Lajdi Róbert</t>
  </si>
  <si>
    <t>Kis Kun Kánság</t>
  </si>
  <si>
    <t>Lakatos Tamás</t>
  </si>
  <si>
    <t>Unise</t>
  </si>
  <si>
    <t>László Milán Attila</t>
  </si>
  <si>
    <t>László Zsolt</t>
  </si>
  <si>
    <t>Lőcze Tibor</t>
  </si>
  <si>
    <t>Majer Ferenc</t>
  </si>
  <si>
    <t>Sárköz I.E</t>
  </si>
  <si>
    <t>Majer Ferencné</t>
  </si>
  <si>
    <t>Makai Róbert</t>
  </si>
  <si>
    <t>Márta István</t>
  </si>
  <si>
    <t>Martinka Szabolcs</t>
  </si>
  <si>
    <t>Máté László</t>
  </si>
  <si>
    <t>Melkvi Imre</t>
  </si>
  <si>
    <t>Molnár László</t>
  </si>
  <si>
    <t>Molnár Zalán</t>
  </si>
  <si>
    <t>Móricz Kristóf</t>
  </si>
  <si>
    <t>Nagy András</t>
  </si>
  <si>
    <t>MAVIR SE</t>
  </si>
  <si>
    <t>Nagy-Kálózi József</t>
  </si>
  <si>
    <t>Halasi Napsólyom ÍE</t>
  </si>
  <si>
    <t>NAGY LAJOS</t>
  </si>
  <si>
    <t>NAGY LEVENTE</t>
  </si>
  <si>
    <t>Nagyhegyesi Ilona</t>
  </si>
  <si>
    <t>NAGYNÉ BLASKÓ MÁRIA</t>
  </si>
  <si>
    <t>Németh Réka Anna</t>
  </si>
  <si>
    <t>Németh Richárd</t>
  </si>
  <si>
    <t>Paczona Róbert</t>
  </si>
  <si>
    <t>UTC Szeged</t>
  </si>
  <si>
    <t>Pápa Dóra</t>
  </si>
  <si>
    <t>Vallum Íjász Egyesület</t>
  </si>
  <si>
    <t>Papp Zoltán</t>
  </si>
  <si>
    <t>Fénypárducok</t>
  </si>
  <si>
    <t>Patai Alexandra</t>
  </si>
  <si>
    <t>Bölcskei Sólymok</t>
  </si>
  <si>
    <t>Patai Gyula Nimród</t>
  </si>
  <si>
    <t>Pataki Ferenc</t>
  </si>
  <si>
    <t>Kulcsi Turul ÍE.</t>
  </si>
  <si>
    <t>Pavlicsek Nándor</t>
  </si>
  <si>
    <t>Perkáta SE Turul Íjász Egyesület</t>
  </si>
  <si>
    <t>Péterbencze István</t>
  </si>
  <si>
    <t>Petrecz Zsolt</t>
  </si>
  <si>
    <t>Eleven IE.</t>
  </si>
  <si>
    <t>Pomóthy Panna</t>
  </si>
  <si>
    <t>Pomóthyné Kondás Szilvia</t>
  </si>
  <si>
    <t>Racsmán Richárd</t>
  </si>
  <si>
    <t>Ragoncsa Réka</t>
  </si>
  <si>
    <t>Ragoncsa Zoltán</t>
  </si>
  <si>
    <t>Reiter Zoltán</t>
  </si>
  <si>
    <t>Steiner Lajos</t>
  </si>
  <si>
    <t>Sümegi Csaba</t>
  </si>
  <si>
    <t>Várta Hike</t>
  </si>
  <si>
    <t>Sümegi Dalma</t>
  </si>
  <si>
    <t>Szabó Gyula</t>
  </si>
  <si>
    <t>Szalma József</t>
  </si>
  <si>
    <t>solti íjászok</t>
  </si>
  <si>
    <t>Szedmák Fanni</t>
  </si>
  <si>
    <t>Szonda Sándor</t>
  </si>
  <si>
    <t>Szűcs Rózsa</t>
  </si>
  <si>
    <t>Takács Tamás</t>
  </si>
  <si>
    <t>Tankovics Éva</t>
  </si>
  <si>
    <t>Tóth Balázs</t>
  </si>
  <si>
    <t>Tóth Csaba</t>
  </si>
  <si>
    <t>Tóth Levente</t>
  </si>
  <si>
    <t>Ujvári Gábor</t>
  </si>
  <si>
    <t>-</t>
  </si>
  <si>
    <t>Vas Tibor</t>
  </si>
  <si>
    <t>Vasné Köteles Anita</t>
  </si>
  <si>
    <t>Vörös István</t>
  </si>
  <si>
    <t>Celőke MIE.</t>
  </si>
  <si>
    <t>Wágner Károly</t>
  </si>
  <si>
    <t>Bartkó Levente</t>
  </si>
  <si>
    <t>f</t>
  </si>
  <si>
    <t>n</t>
  </si>
  <si>
    <t>Korcsoport</t>
  </si>
  <si>
    <t>Kategória</t>
  </si>
  <si>
    <t>Nem</t>
  </si>
  <si>
    <t>Egyesület</t>
  </si>
  <si>
    <t>M</t>
  </si>
  <si>
    <t>Össz</t>
  </si>
  <si>
    <t>Ell</t>
  </si>
  <si>
    <t>%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</si>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</sst>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abSelected="1" topLeftCell="A91" workbookViewId="0">
      <selection activeCell="R115" sqref="R115"/>
    </sheetView>
  </sheetViews>
  <sheetFormatPr defaultRowHeight="15" x14ac:dyDescent="0.25"/>
  <cols>
    <col min="1" max="1" width="9" style="10" bestFit="1" customWidth="1"/>
    <col min="2" max="2" width="24.5703125" bestFit="1" customWidth="1"/>
    <col min="3" max="3" width="10.5703125" bestFit="1" customWidth="1"/>
    <col min="4" max="4" width="9.42578125" bestFit="1" customWidth="1"/>
    <col min="5" max="5" width="5.28515625" bestFit="1" customWidth="1"/>
    <col min="6" max="6" width="29.5703125" customWidth="1"/>
    <col min="7" max="17" width="5.140625" style="5" customWidth="1"/>
  </cols>
  <sheetData>
    <row r="1" spans="1:17" x14ac:dyDescent="0.25">
      <c r="A1" s="9" t="s">
        <v>172</v>
      </c>
      <c r="B1" s="1" t="s">
        <v>0</v>
      </c>
      <c r="C1" s="1" t="s">
        <v>164</v>
      </c>
      <c r="D1" s="1" t="s">
        <v>165</v>
      </c>
      <c r="E1" s="1" t="s">
        <v>166</v>
      </c>
      <c r="F1" s="1" t="s">
        <v>167</v>
      </c>
      <c r="G1" s="3">
        <v>11</v>
      </c>
      <c r="H1" s="3">
        <v>10</v>
      </c>
      <c r="I1" s="3">
        <v>8</v>
      </c>
      <c r="J1" s="3">
        <v>5</v>
      </c>
      <c r="K1" s="3">
        <v>4</v>
      </c>
      <c r="L1" s="3">
        <v>2</v>
      </c>
      <c r="M1" s="3">
        <v>1</v>
      </c>
      <c r="N1" s="3" t="s">
        <v>168</v>
      </c>
      <c r="O1" s="3" t="s">
        <v>169</v>
      </c>
      <c r="P1" s="3" t="s">
        <v>170</v>
      </c>
      <c r="Q1" s="3" t="s">
        <v>171</v>
      </c>
    </row>
    <row r="2" spans="1:17" x14ac:dyDescent="0.25">
      <c r="A2" s="10">
        <v>1</v>
      </c>
      <c r="B2" s="6" t="s">
        <v>117</v>
      </c>
      <c r="C2" s="2" t="s">
        <v>2</v>
      </c>
      <c r="D2" s="2" t="s">
        <v>48</v>
      </c>
      <c r="E2" s="2" t="s">
        <v>162</v>
      </c>
      <c r="F2" s="2" t="s">
        <v>118</v>
      </c>
      <c r="G2" s="4">
        <v>6</v>
      </c>
      <c r="H2" s="4">
        <v>7</v>
      </c>
      <c r="I2" s="4">
        <v>10</v>
      </c>
      <c r="J2" s="4">
        <v>1</v>
      </c>
      <c r="K2" s="4">
        <v>0</v>
      </c>
      <c r="L2" s="4">
        <v>0</v>
      </c>
      <c r="M2" s="4">
        <v>0</v>
      </c>
      <c r="N2" s="4">
        <v>0</v>
      </c>
      <c r="O2" s="4">
        <f>G2*11+H2*10+I2*8+J2*5+K2*4+L2*2+M2</f>
        <v>221</v>
      </c>
      <c r="P2" s="4">
        <f>SUM(G2:N2)</f>
        <v>24</v>
      </c>
      <c r="Q2" s="4">
        <f>O2/(11*24)*100</f>
        <v>83.712121212121218</v>
      </c>
    </row>
    <row r="3" spans="1:17" x14ac:dyDescent="0.25">
      <c r="A3" s="10">
        <v>2</v>
      </c>
      <c r="B3" s="7" t="s">
        <v>130</v>
      </c>
      <c r="C3" s="2" t="s">
        <v>2</v>
      </c>
      <c r="D3" s="2" t="s">
        <v>48</v>
      </c>
      <c r="E3" s="2" t="s">
        <v>162</v>
      </c>
      <c r="F3" s="2" t="s">
        <v>86</v>
      </c>
      <c r="G3" s="4">
        <v>3</v>
      </c>
      <c r="H3" s="4">
        <v>8</v>
      </c>
      <c r="I3" s="4">
        <v>10</v>
      </c>
      <c r="J3" s="4">
        <v>3</v>
      </c>
      <c r="K3" s="4">
        <v>0</v>
      </c>
      <c r="L3" s="4">
        <v>0</v>
      </c>
      <c r="M3" s="4">
        <v>0</v>
      </c>
      <c r="N3" s="4">
        <v>0</v>
      </c>
      <c r="O3" s="4">
        <f>G3*11+H3*10+I3*8+J3*5+K3*4+L3*2+M3</f>
        <v>208</v>
      </c>
      <c r="P3" s="4">
        <f>SUM(G3:N3)</f>
        <v>24</v>
      </c>
      <c r="Q3" s="4">
        <f>O3/(11*24)*100</f>
        <v>78.787878787878782</v>
      </c>
    </row>
    <row r="4" spans="1:17" x14ac:dyDescent="0.25">
      <c r="A4" s="10">
        <v>3</v>
      </c>
      <c r="B4" s="8" t="s">
        <v>67</v>
      </c>
      <c r="C4" s="2" t="s">
        <v>2</v>
      </c>
      <c r="D4" s="2" t="s">
        <v>48</v>
      </c>
      <c r="E4" s="2" t="s">
        <v>162</v>
      </c>
      <c r="F4" s="2" t="s">
        <v>68</v>
      </c>
      <c r="G4" s="4">
        <v>0</v>
      </c>
      <c r="H4" s="4">
        <v>1</v>
      </c>
      <c r="I4" s="4">
        <v>6</v>
      </c>
      <c r="J4" s="4">
        <v>13</v>
      </c>
      <c r="K4" s="4">
        <v>1</v>
      </c>
      <c r="L4" s="4">
        <v>0</v>
      </c>
      <c r="M4" s="4">
        <v>2</v>
      </c>
      <c r="N4" s="4">
        <v>1</v>
      </c>
      <c r="O4" s="4">
        <f>G4*11+H4*10+I4*8+J4*5+K4*4+L4*2+M4</f>
        <v>129</v>
      </c>
      <c r="P4" s="4">
        <f>SUM(G4:N4)</f>
        <v>24</v>
      </c>
      <c r="Q4" s="4">
        <f>O4/(11*24)*100</f>
        <v>48.863636363636367</v>
      </c>
    </row>
    <row r="5" spans="1:17" x14ac:dyDescent="0.25">
      <c r="A5" s="10">
        <v>1</v>
      </c>
      <c r="B5" s="6" t="s">
        <v>98</v>
      </c>
      <c r="C5" s="2" t="s">
        <v>2</v>
      </c>
      <c r="D5" s="2" t="s">
        <v>48</v>
      </c>
      <c r="E5" s="2" t="s">
        <v>163</v>
      </c>
      <c r="F5" s="2" t="s">
        <v>97</v>
      </c>
      <c r="G5" s="4">
        <v>0</v>
      </c>
      <c r="H5" s="4">
        <v>1</v>
      </c>
      <c r="I5" s="4">
        <v>8</v>
      </c>
      <c r="J5" s="4">
        <v>7</v>
      </c>
      <c r="K5" s="4">
        <v>1</v>
      </c>
      <c r="L5" s="4">
        <v>1</v>
      </c>
      <c r="M5" s="4">
        <v>4</v>
      </c>
      <c r="N5" s="4">
        <v>2</v>
      </c>
      <c r="O5" s="4">
        <f>G5*11+H5*10+I5*8+J5*5+K5*4+L5*2+M5</f>
        <v>119</v>
      </c>
      <c r="P5" s="4">
        <f>SUM(G5:N5)</f>
        <v>24</v>
      </c>
      <c r="Q5" s="4">
        <f>O5/(11*24)*100</f>
        <v>45.075757575757578</v>
      </c>
    </row>
    <row r="6" spans="1:17" x14ac:dyDescent="0.25">
      <c r="A6" s="10">
        <v>1</v>
      </c>
      <c r="B6" s="6" t="s">
        <v>47</v>
      </c>
      <c r="C6" s="2" t="s">
        <v>7</v>
      </c>
      <c r="D6" s="2" t="s">
        <v>48</v>
      </c>
      <c r="E6" s="2" t="s">
        <v>162</v>
      </c>
      <c r="F6" s="2" t="s">
        <v>49</v>
      </c>
      <c r="G6" s="4">
        <v>0</v>
      </c>
      <c r="H6" s="4">
        <v>0</v>
      </c>
      <c r="I6" s="4">
        <v>1</v>
      </c>
      <c r="J6" s="4">
        <v>7</v>
      </c>
      <c r="K6" s="4">
        <v>0</v>
      </c>
      <c r="L6" s="4">
        <v>0</v>
      </c>
      <c r="M6" s="4">
        <v>5</v>
      </c>
      <c r="N6" s="4">
        <v>11</v>
      </c>
      <c r="O6" s="4">
        <f>G6*11+H6*10+I6*8+J6*5+K6*4+L6*2+M6</f>
        <v>48</v>
      </c>
      <c r="P6" s="4">
        <f>SUM(G6:N6)</f>
        <v>24</v>
      </c>
      <c r="Q6" s="4">
        <f>O6/(11*24)*100</f>
        <v>18.181818181818183</v>
      </c>
    </row>
    <row r="7" spans="1:17" x14ac:dyDescent="0.25">
      <c r="A7" s="10">
        <v>1</v>
      </c>
      <c r="B7" s="6" t="s">
        <v>147</v>
      </c>
      <c r="C7" s="2" t="s">
        <v>32</v>
      </c>
      <c r="D7" s="2" t="s">
        <v>44</v>
      </c>
      <c r="E7" s="2" t="s">
        <v>162</v>
      </c>
      <c r="F7" s="2"/>
      <c r="G7" s="4">
        <v>0</v>
      </c>
      <c r="H7" s="4">
        <v>4</v>
      </c>
      <c r="I7" s="4">
        <v>4</v>
      </c>
      <c r="J7" s="4">
        <v>10</v>
      </c>
      <c r="K7" s="4">
        <v>1</v>
      </c>
      <c r="L7" s="4">
        <v>1</v>
      </c>
      <c r="M7" s="4">
        <v>0</v>
      </c>
      <c r="N7" s="4">
        <v>4</v>
      </c>
      <c r="O7" s="4">
        <f>G7*11+H7*10+I7*8+J7*5+K7*4+L7*2+M7</f>
        <v>128</v>
      </c>
      <c r="P7" s="4">
        <f>SUM(G7:N7)</f>
        <v>24</v>
      </c>
      <c r="Q7" s="4">
        <f>O7/(11*24)*100</f>
        <v>48.484848484848484</v>
      </c>
    </row>
    <row r="8" spans="1:17" x14ac:dyDescent="0.25">
      <c r="A8" s="10">
        <v>2</v>
      </c>
      <c r="B8" s="7" t="s">
        <v>43</v>
      </c>
      <c r="C8" s="2" t="s">
        <v>32</v>
      </c>
      <c r="D8" s="2" t="s">
        <v>44</v>
      </c>
      <c r="E8" s="2" t="s">
        <v>162</v>
      </c>
      <c r="F8" s="2" t="s">
        <v>45</v>
      </c>
      <c r="G8" s="4">
        <v>0</v>
      </c>
      <c r="H8" s="4">
        <v>3</v>
      </c>
      <c r="I8" s="4">
        <v>4</v>
      </c>
      <c r="J8" s="4">
        <v>8</v>
      </c>
      <c r="K8" s="4">
        <v>1</v>
      </c>
      <c r="L8" s="4">
        <v>3</v>
      </c>
      <c r="M8" s="4">
        <v>3</v>
      </c>
      <c r="N8" s="4">
        <v>2</v>
      </c>
      <c r="O8" s="4">
        <f>G8*11+H8*10+I8*8+J8*5+K8*4+L8*2+M8</f>
        <v>115</v>
      </c>
      <c r="P8" s="4">
        <f>SUM(G8:N8)</f>
        <v>24</v>
      </c>
      <c r="Q8" s="4">
        <f>O8/(11*24)*100</f>
        <v>43.560606060606062</v>
      </c>
    </row>
    <row r="9" spans="1:17" x14ac:dyDescent="0.25">
      <c r="A9" s="10">
        <v>1</v>
      </c>
      <c r="B9" s="6" t="s">
        <v>31</v>
      </c>
      <c r="C9" s="2" t="s">
        <v>2</v>
      </c>
      <c r="D9" s="2" t="s">
        <v>10</v>
      </c>
      <c r="E9" s="2" t="s">
        <v>162</v>
      </c>
      <c r="F9" s="2" t="s">
        <v>159</v>
      </c>
      <c r="G9" s="4">
        <v>7</v>
      </c>
      <c r="H9" s="4">
        <v>16</v>
      </c>
      <c r="I9" s="4">
        <v>1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f>G9*11+H9*10+I9*8+J9*5+K9*4+L9*2+M9</f>
        <v>245</v>
      </c>
      <c r="P9" s="4">
        <f>SUM(G9:N9)</f>
        <v>24</v>
      </c>
      <c r="Q9" s="4">
        <f>O9/(11*24)*100</f>
        <v>92.803030303030297</v>
      </c>
    </row>
    <row r="10" spans="1:17" x14ac:dyDescent="0.25">
      <c r="A10" s="10">
        <v>2</v>
      </c>
      <c r="B10" s="7" t="s">
        <v>140</v>
      </c>
      <c r="C10" s="2" t="s">
        <v>2</v>
      </c>
      <c r="D10" s="2" t="s">
        <v>10</v>
      </c>
      <c r="E10" s="2" t="s">
        <v>162</v>
      </c>
      <c r="F10" s="2" t="s">
        <v>141</v>
      </c>
      <c r="G10" s="4">
        <v>9</v>
      </c>
      <c r="H10" s="4">
        <v>9</v>
      </c>
      <c r="I10" s="4">
        <v>6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f>G10*11+H10*10+I10*8+J10*5+K10*4+L10*2+M10</f>
        <v>237</v>
      </c>
      <c r="P10" s="4">
        <f>SUM(G10:N10)</f>
        <v>24</v>
      </c>
      <c r="Q10" s="4">
        <f>O10/(11*24)*100</f>
        <v>89.772727272727266</v>
      </c>
    </row>
    <row r="11" spans="1:17" x14ac:dyDescent="0.25">
      <c r="A11" s="10">
        <v>3</v>
      </c>
      <c r="B11" s="8" t="s">
        <v>99</v>
      </c>
      <c r="C11" s="2" t="s">
        <v>2</v>
      </c>
      <c r="D11" s="2" t="s">
        <v>10</v>
      </c>
      <c r="E11" s="2" t="s">
        <v>162</v>
      </c>
      <c r="F11" s="2" t="s">
        <v>159</v>
      </c>
      <c r="G11" s="4">
        <v>5</v>
      </c>
      <c r="H11" s="4">
        <v>15</v>
      </c>
      <c r="I11" s="4">
        <v>3</v>
      </c>
      <c r="J11" s="4">
        <v>1</v>
      </c>
      <c r="K11" s="4">
        <v>0</v>
      </c>
      <c r="L11" s="4">
        <v>0</v>
      </c>
      <c r="M11" s="4">
        <v>0</v>
      </c>
      <c r="N11" s="4">
        <v>0</v>
      </c>
      <c r="O11" s="4">
        <f>G11*11+H11*10+I11*8+J11*5+K11*4+L11*2+M11</f>
        <v>234</v>
      </c>
      <c r="P11" s="4">
        <f>SUM(G11:N11)</f>
        <v>24</v>
      </c>
      <c r="Q11" s="4">
        <f>O11/(11*24)*100</f>
        <v>88.63636363636364</v>
      </c>
    </row>
    <row r="12" spans="1:17" x14ac:dyDescent="0.25">
      <c r="B12" s="2" t="s">
        <v>23</v>
      </c>
      <c r="C12" s="2" t="s">
        <v>2</v>
      </c>
      <c r="D12" s="2" t="s">
        <v>10</v>
      </c>
      <c r="E12" s="2" t="s">
        <v>162</v>
      </c>
      <c r="F12" s="2" t="s">
        <v>11</v>
      </c>
      <c r="G12" s="4">
        <v>9</v>
      </c>
      <c r="H12" s="4">
        <v>7</v>
      </c>
      <c r="I12" s="4">
        <v>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f>G12*11+H12*10+I12*8+J12*5+K12*4+L12*2+M12</f>
        <v>233</v>
      </c>
      <c r="P12" s="4">
        <f>SUM(G12:N12)</f>
        <v>24</v>
      </c>
      <c r="Q12" s="4">
        <f>O12/(11*24)*100</f>
        <v>88.257575757575751</v>
      </c>
    </row>
    <row r="13" spans="1:17" x14ac:dyDescent="0.25">
      <c r="B13" s="2" t="s">
        <v>131</v>
      </c>
      <c r="C13" s="2" t="s">
        <v>2</v>
      </c>
      <c r="D13" s="2" t="s">
        <v>10</v>
      </c>
      <c r="E13" s="2" t="s">
        <v>162</v>
      </c>
      <c r="F13" s="2" t="s">
        <v>132</v>
      </c>
      <c r="G13" s="4">
        <v>3</v>
      </c>
      <c r="H13" s="4">
        <v>12</v>
      </c>
      <c r="I13" s="4">
        <v>8</v>
      </c>
      <c r="J13" s="4">
        <v>1</v>
      </c>
      <c r="K13" s="4">
        <v>0</v>
      </c>
      <c r="L13" s="4">
        <v>0</v>
      </c>
      <c r="M13" s="4">
        <v>0</v>
      </c>
      <c r="N13" s="4">
        <v>0</v>
      </c>
      <c r="O13" s="4">
        <f>G13*11+H13*10+I13*8+J13*5+K13*4+L13*2+M13</f>
        <v>222</v>
      </c>
      <c r="P13" s="4">
        <f>SUM(G13:N13)</f>
        <v>24</v>
      </c>
      <c r="Q13" s="4">
        <f>O13/(11*24)*100</f>
        <v>84.090909090909093</v>
      </c>
    </row>
    <row r="14" spans="1:17" x14ac:dyDescent="0.25">
      <c r="B14" s="2" t="s">
        <v>34</v>
      </c>
      <c r="C14" s="2" t="s">
        <v>2</v>
      </c>
      <c r="D14" s="2" t="s">
        <v>10</v>
      </c>
      <c r="E14" s="2" t="s">
        <v>162</v>
      </c>
      <c r="F14" s="2" t="s">
        <v>11</v>
      </c>
      <c r="G14" s="4">
        <v>1</v>
      </c>
      <c r="H14" s="4">
        <v>9</v>
      </c>
      <c r="I14" s="4">
        <v>14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f>G14*11+H14*10+I14*8+J14*5+K14*4+L14*2+M14</f>
        <v>213</v>
      </c>
      <c r="P14" s="4">
        <f>SUM(G14:N14)</f>
        <v>24</v>
      </c>
      <c r="Q14" s="4">
        <f>O14/(11*24)*100</f>
        <v>80.681818181818173</v>
      </c>
    </row>
    <row r="15" spans="1:17" x14ac:dyDescent="0.25">
      <c r="B15" s="2" t="s">
        <v>29</v>
      </c>
      <c r="C15" s="2" t="s">
        <v>2</v>
      </c>
      <c r="D15" s="2" t="s">
        <v>10</v>
      </c>
      <c r="E15" s="2" t="s">
        <v>162</v>
      </c>
      <c r="F15" s="2" t="s">
        <v>30</v>
      </c>
      <c r="G15" s="4">
        <v>3</v>
      </c>
      <c r="H15" s="4">
        <v>10</v>
      </c>
      <c r="I15" s="4">
        <v>7</v>
      </c>
      <c r="J15" s="4">
        <v>4</v>
      </c>
      <c r="K15" s="4">
        <v>0</v>
      </c>
      <c r="L15" s="4">
        <v>0</v>
      </c>
      <c r="M15" s="4">
        <v>0</v>
      </c>
      <c r="N15" s="4">
        <v>0</v>
      </c>
      <c r="O15" s="4">
        <f>G15*11+H15*10+I15*8+J15*5+K15*4+L15*2+M15</f>
        <v>209</v>
      </c>
      <c r="P15" s="4">
        <f>SUM(G15:N15)</f>
        <v>24</v>
      </c>
      <c r="Q15" s="4">
        <f>O15/(11*24)*100</f>
        <v>79.166666666666657</v>
      </c>
    </row>
    <row r="16" spans="1:17" x14ac:dyDescent="0.25">
      <c r="B16" s="2" t="s">
        <v>85</v>
      </c>
      <c r="C16" s="2" t="s">
        <v>2</v>
      </c>
      <c r="D16" s="2" t="s">
        <v>10</v>
      </c>
      <c r="E16" s="2" t="s">
        <v>162</v>
      </c>
      <c r="F16" s="2" t="s">
        <v>86</v>
      </c>
      <c r="G16" s="4">
        <v>4</v>
      </c>
      <c r="H16" s="4">
        <v>8</v>
      </c>
      <c r="I16" s="4">
        <v>7</v>
      </c>
      <c r="J16" s="4">
        <v>3</v>
      </c>
      <c r="K16" s="4">
        <v>1</v>
      </c>
      <c r="L16" s="4">
        <v>1</v>
      </c>
      <c r="M16" s="4">
        <v>0</v>
      </c>
      <c r="N16" s="4">
        <v>0</v>
      </c>
      <c r="O16" s="4">
        <f>G16*11+H16*10+I16*8+J16*5+K16*4+L16*2+M16</f>
        <v>201</v>
      </c>
      <c r="P16" s="4">
        <f>SUM(G16:N16)</f>
        <v>24</v>
      </c>
      <c r="Q16" s="4">
        <f>O16/(11*24)*100</f>
        <v>76.13636363636364</v>
      </c>
    </row>
    <row r="17" spans="1:17" x14ac:dyDescent="0.25">
      <c r="B17" s="2" t="s">
        <v>137</v>
      </c>
      <c r="C17" s="2" t="s">
        <v>2</v>
      </c>
      <c r="D17" s="2" t="s">
        <v>10</v>
      </c>
      <c r="E17" s="2" t="s">
        <v>162</v>
      </c>
      <c r="F17" s="2" t="s">
        <v>84</v>
      </c>
      <c r="G17" s="4">
        <v>3</v>
      </c>
      <c r="H17" s="4">
        <v>5</v>
      </c>
      <c r="I17" s="4">
        <v>12</v>
      </c>
      <c r="J17" s="4">
        <v>3</v>
      </c>
      <c r="K17" s="4">
        <v>0</v>
      </c>
      <c r="L17" s="4">
        <v>0</v>
      </c>
      <c r="M17" s="4">
        <v>1</v>
      </c>
      <c r="N17" s="4">
        <v>0</v>
      </c>
      <c r="O17" s="4">
        <f>G17*11+H17*10+I17*8+J17*5+K17*4+L17*2+M17</f>
        <v>195</v>
      </c>
      <c r="P17" s="4">
        <f>SUM(G17:N17)</f>
        <v>24</v>
      </c>
      <c r="Q17" s="4">
        <f>O17/(11*24)*100</f>
        <v>73.86363636363636</v>
      </c>
    </row>
    <row r="18" spans="1:17" x14ac:dyDescent="0.25">
      <c r="B18" s="2" t="s">
        <v>9</v>
      </c>
      <c r="C18" s="2" t="s">
        <v>2</v>
      </c>
      <c r="D18" s="2" t="s">
        <v>10</v>
      </c>
      <c r="E18" s="2" t="s">
        <v>162</v>
      </c>
      <c r="F18" s="2" t="s">
        <v>11</v>
      </c>
      <c r="G18" s="4">
        <v>0</v>
      </c>
      <c r="H18" s="4">
        <v>6</v>
      </c>
      <c r="I18" s="4">
        <v>10</v>
      </c>
      <c r="J18" s="4">
        <v>8</v>
      </c>
      <c r="K18" s="4">
        <v>0</v>
      </c>
      <c r="L18" s="4">
        <v>0</v>
      </c>
      <c r="M18" s="4">
        <v>0</v>
      </c>
      <c r="N18" s="4">
        <v>0</v>
      </c>
      <c r="O18" s="4">
        <f>G18*11+H18*10+I18*8+J18*5+K18*4+L18*2+M18</f>
        <v>180</v>
      </c>
      <c r="P18" s="4">
        <f>SUM(G18:N18)</f>
        <v>24</v>
      </c>
      <c r="Q18" s="4">
        <f>O18/(11*24)*100</f>
        <v>68.181818181818173</v>
      </c>
    </row>
    <row r="19" spans="1:17" x14ac:dyDescent="0.25">
      <c r="A19" s="10">
        <v>1</v>
      </c>
      <c r="B19" s="6" t="s">
        <v>142</v>
      </c>
      <c r="C19" s="2" t="s">
        <v>7</v>
      </c>
      <c r="D19" s="2" t="s">
        <v>10</v>
      </c>
      <c r="E19" s="2" t="s">
        <v>163</v>
      </c>
      <c r="F19" s="2" t="s">
        <v>141</v>
      </c>
      <c r="G19" s="4">
        <v>6</v>
      </c>
      <c r="H19" s="4">
        <v>8</v>
      </c>
      <c r="I19" s="4">
        <v>9</v>
      </c>
      <c r="J19" s="4">
        <v>1</v>
      </c>
      <c r="K19" s="4">
        <v>0</v>
      </c>
      <c r="L19" s="4">
        <v>0</v>
      </c>
      <c r="M19" s="4">
        <v>0</v>
      </c>
      <c r="N19" s="4">
        <v>0</v>
      </c>
      <c r="O19" s="4">
        <f>G19*11+H19*10+I19*8+J19*5+K19*4+L19*2+M19</f>
        <v>223</v>
      </c>
      <c r="P19" s="4">
        <f>SUM(G19:N19)</f>
        <v>24</v>
      </c>
      <c r="Q19" s="4">
        <f>O19/(11*24)*100</f>
        <v>84.469696969696969</v>
      </c>
    </row>
    <row r="20" spans="1:17" x14ac:dyDescent="0.25">
      <c r="A20" s="10">
        <v>1</v>
      </c>
      <c r="B20" s="6" t="s">
        <v>54</v>
      </c>
      <c r="C20" s="2" t="s">
        <v>5</v>
      </c>
      <c r="D20" s="2" t="s">
        <v>10</v>
      </c>
      <c r="E20" s="2" t="s">
        <v>163</v>
      </c>
      <c r="F20" s="2" t="s">
        <v>11</v>
      </c>
      <c r="G20" s="4">
        <v>0</v>
      </c>
      <c r="H20" s="4">
        <v>5</v>
      </c>
      <c r="I20" s="4">
        <v>10</v>
      </c>
      <c r="J20" s="4">
        <v>8</v>
      </c>
      <c r="K20" s="4">
        <v>0</v>
      </c>
      <c r="L20" s="4">
        <v>1</v>
      </c>
      <c r="M20" s="4">
        <v>0</v>
      </c>
      <c r="N20" s="4">
        <v>0</v>
      </c>
      <c r="O20" s="4">
        <f>G20*11+H20*10+I20*8+J20*5+K20*4+L20*2+M20</f>
        <v>172</v>
      </c>
      <c r="P20" s="4">
        <f>SUM(G20:N20)</f>
        <v>24</v>
      </c>
      <c r="Q20" s="4">
        <f>O20/(11*24)*100</f>
        <v>65.151515151515156</v>
      </c>
    </row>
    <row r="21" spans="1:17" x14ac:dyDescent="0.25">
      <c r="A21" s="10">
        <v>2</v>
      </c>
      <c r="B21" s="7" t="s">
        <v>74</v>
      </c>
      <c r="C21" s="2" t="s">
        <v>5</v>
      </c>
      <c r="D21" s="2" t="s">
        <v>10</v>
      </c>
      <c r="E21" s="2" t="s">
        <v>163</v>
      </c>
      <c r="F21" s="2" t="s">
        <v>11</v>
      </c>
      <c r="G21" s="4">
        <v>1</v>
      </c>
      <c r="H21" s="4">
        <v>4</v>
      </c>
      <c r="I21" s="4">
        <v>4</v>
      </c>
      <c r="J21" s="4">
        <v>12</v>
      </c>
      <c r="K21" s="4">
        <v>0</v>
      </c>
      <c r="L21" s="4">
        <v>1</v>
      </c>
      <c r="M21" s="4">
        <v>1</v>
      </c>
      <c r="N21" s="4">
        <v>1</v>
      </c>
      <c r="O21" s="4">
        <f>G21*11+H21*10+I21*8+J21*5+K21*4+L21*2+M21</f>
        <v>146</v>
      </c>
      <c r="P21" s="4">
        <f>SUM(G21:N21)</f>
        <v>24</v>
      </c>
      <c r="Q21" s="4">
        <f>O21/(11*24)*100</f>
        <v>55.303030303030297</v>
      </c>
    </row>
    <row r="22" spans="1:17" x14ac:dyDescent="0.25">
      <c r="A22" s="10">
        <v>3</v>
      </c>
      <c r="B22" s="8" t="s">
        <v>136</v>
      </c>
      <c r="C22" s="2" t="s">
        <v>5</v>
      </c>
      <c r="D22" s="2" t="s">
        <v>10</v>
      </c>
      <c r="E22" s="2" t="s">
        <v>163</v>
      </c>
      <c r="F22" s="2" t="s">
        <v>84</v>
      </c>
      <c r="G22" s="4">
        <v>1</v>
      </c>
      <c r="H22" s="4">
        <v>2</v>
      </c>
      <c r="I22" s="4">
        <v>6</v>
      </c>
      <c r="J22" s="4">
        <v>12</v>
      </c>
      <c r="K22" s="4">
        <v>0</v>
      </c>
      <c r="L22" s="4">
        <v>2</v>
      </c>
      <c r="M22" s="4">
        <v>0</v>
      </c>
      <c r="N22" s="4">
        <v>1</v>
      </c>
      <c r="O22" s="4">
        <f>G22*11+H22*10+I22*8+J22*5+K22*4+L22*2+M22</f>
        <v>143</v>
      </c>
      <c r="P22" s="4">
        <f>SUM(G22:N22)</f>
        <v>24</v>
      </c>
      <c r="Q22" s="4">
        <f>O22/(11*24)*100</f>
        <v>54.166666666666664</v>
      </c>
    </row>
    <row r="23" spans="1:17" x14ac:dyDescent="0.25">
      <c r="A23" s="10">
        <v>1</v>
      </c>
      <c r="B23" s="6" t="s">
        <v>50</v>
      </c>
      <c r="C23" s="2" t="s">
        <v>32</v>
      </c>
      <c r="D23" s="2" t="s">
        <v>10</v>
      </c>
      <c r="E23" s="2" t="s">
        <v>162</v>
      </c>
      <c r="F23" s="2" t="s">
        <v>51</v>
      </c>
      <c r="G23" s="4">
        <v>6</v>
      </c>
      <c r="H23" s="4">
        <v>9</v>
      </c>
      <c r="I23" s="4">
        <v>7</v>
      </c>
      <c r="J23" s="4">
        <v>1</v>
      </c>
      <c r="K23" s="4">
        <v>0</v>
      </c>
      <c r="L23" s="4">
        <v>0</v>
      </c>
      <c r="M23" s="4">
        <v>0</v>
      </c>
      <c r="N23" s="4">
        <v>1</v>
      </c>
      <c r="O23" s="4">
        <f>G23*11+H23*10+I23*8+J23*5+K23*4+L23*2+M23</f>
        <v>217</v>
      </c>
      <c r="P23" s="4">
        <f>SUM(G23:N23)</f>
        <v>24</v>
      </c>
      <c r="Q23" s="4">
        <f>O23/(11*24)*100</f>
        <v>82.196969696969703</v>
      </c>
    </row>
    <row r="24" spans="1:17" x14ac:dyDescent="0.25">
      <c r="A24" s="10">
        <v>1</v>
      </c>
      <c r="B24" s="6" t="s">
        <v>35</v>
      </c>
      <c r="C24" s="2" t="s">
        <v>2</v>
      </c>
      <c r="D24" s="2" t="s">
        <v>27</v>
      </c>
      <c r="E24" s="2" t="s">
        <v>162</v>
      </c>
      <c r="F24" s="2" t="s">
        <v>51</v>
      </c>
      <c r="G24" s="4">
        <v>11</v>
      </c>
      <c r="H24" s="4">
        <v>10</v>
      </c>
      <c r="I24" s="4">
        <v>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f>G24*11+H24*10+I24*8+J24*5+K24*4+L24*2+M24</f>
        <v>245</v>
      </c>
      <c r="P24" s="4">
        <f>SUM(G24:N24)</f>
        <v>24</v>
      </c>
      <c r="Q24" s="4">
        <f>O24/(11*24)*100</f>
        <v>92.803030303030297</v>
      </c>
    </row>
    <row r="25" spans="1:17" x14ac:dyDescent="0.25">
      <c r="A25" s="10">
        <v>2</v>
      </c>
      <c r="B25" s="7" t="s">
        <v>91</v>
      </c>
      <c r="C25" s="2" t="s">
        <v>2</v>
      </c>
      <c r="D25" s="2" t="s">
        <v>27</v>
      </c>
      <c r="E25" s="2" t="s">
        <v>162</v>
      </c>
      <c r="F25" s="2" t="s">
        <v>92</v>
      </c>
      <c r="G25" s="4">
        <v>8</v>
      </c>
      <c r="H25" s="4">
        <v>9</v>
      </c>
      <c r="I25" s="4">
        <v>6</v>
      </c>
      <c r="J25" s="4">
        <v>1</v>
      </c>
      <c r="K25" s="4">
        <v>0</v>
      </c>
      <c r="L25" s="4">
        <v>0</v>
      </c>
      <c r="M25" s="4">
        <v>0</v>
      </c>
      <c r="N25" s="4">
        <v>0</v>
      </c>
      <c r="O25" s="4">
        <f>G25*11+H25*10+I25*8+J25*5+K25*4+L25*2+M25</f>
        <v>231</v>
      </c>
      <c r="P25" s="4">
        <f>SUM(G25:N25)</f>
        <v>24</v>
      </c>
      <c r="Q25" s="4">
        <f>O25/(11*24)*100</f>
        <v>87.5</v>
      </c>
    </row>
    <row r="26" spans="1:17" x14ac:dyDescent="0.25">
      <c r="A26" s="10">
        <v>3</v>
      </c>
      <c r="B26" s="8" t="s">
        <v>101</v>
      </c>
      <c r="C26" s="2" t="s">
        <v>2</v>
      </c>
      <c r="D26" s="2" t="s">
        <v>27</v>
      </c>
      <c r="E26" s="2" t="s">
        <v>162</v>
      </c>
      <c r="F26" s="2" t="s">
        <v>30</v>
      </c>
      <c r="G26" s="4">
        <v>8</v>
      </c>
      <c r="H26" s="4">
        <v>7</v>
      </c>
      <c r="I26" s="4">
        <v>8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f>G26*11+H26*10+I26*8+J26*5+K26*4+L26*2+M26</f>
        <v>227</v>
      </c>
      <c r="P26" s="4">
        <f>SUM(G26:N26)</f>
        <v>24</v>
      </c>
      <c r="Q26" s="4">
        <f>O26/(11*24)*100</f>
        <v>85.984848484848484</v>
      </c>
    </row>
    <row r="27" spans="1:17" x14ac:dyDescent="0.25">
      <c r="B27" s="2" t="s">
        <v>26</v>
      </c>
      <c r="C27" s="2" t="s">
        <v>2</v>
      </c>
      <c r="D27" s="2" t="s">
        <v>27</v>
      </c>
      <c r="E27" s="2" t="s">
        <v>162</v>
      </c>
      <c r="F27" s="2" t="s">
        <v>51</v>
      </c>
      <c r="G27" s="4">
        <v>5</v>
      </c>
      <c r="H27" s="4">
        <v>5</v>
      </c>
      <c r="I27" s="4">
        <v>11</v>
      </c>
      <c r="J27" s="4">
        <v>2</v>
      </c>
      <c r="K27" s="4">
        <v>1</v>
      </c>
      <c r="L27" s="4">
        <v>0</v>
      </c>
      <c r="M27" s="4">
        <v>0</v>
      </c>
      <c r="N27" s="4">
        <v>0</v>
      </c>
      <c r="O27" s="4">
        <f>G27*11+H27*10+I27*8+J27*5+K27*4+L27*2+M27</f>
        <v>207</v>
      </c>
      <c r="P27" s="4">
        <f>SUM(G27:N27)</f>
        <v>24</v>
      </c>
      <c r="Q27" s="4">
        <f>O27/(11*24)*100</f>
        <v>78.409090909090907</v>
      </c>
    </row>
    <row r="28" spans="1:17" x14ac:dyDescent="0.25">
      <c r="B28" s="2" t="s">
        <v>95</v>
      </c>
      <c r="C28" s="2" t="s">
        <v>2</v>
      </c>
      <c r="D28" s="2" t="s">
        <v>27</v>
      </c>
      <c r="E28" s="2" t="s">
        <v>162</v>
      </c>
      <c r="F28" s="2" t="s">
        <v>30</v>
      </c>
      <c r="G28" s="4">
        <v>6</v>
      </c>
      <c r="H28" s="4">
        <v>7</v>
      </c>
      <c r="I28" s="4">
        <v>5</v>
      </c>
      <c r="J28" s="4">
        <v>6</v>
      </c>
      <c r="K28" s="4">
        <v>0</v>
      </c>
      <c r="L28" s="4">
        <v>0</v>
      </c>
      <c r="M28" s="4">
        <v>0</v>
      </c>
      <c r="N28" s="4">
        <v>0</v>
      </c>
      <c r="O28" s="4">
        <f>G28*11+H28*10+I28*8+J28*5+K28*4+L28*2+M28</f>
        <v>206</v>
      </c>
      <c r="P28" s="4">
        <f>SUM(G28:N28)</f>
        <v>24</v>
      </c>
      <c r="Q28" s="4">
        <f>O28/(11*24)*100</f>
        <v>78.030303030303031</v>
      </c>
    </row>
    <row r="29" spans="1:17" x14ac:dyDescent="0.25">
      <c r="B29" s="2" t="s">
        <v>28</v>
      </c>
      <c r="C29" s="2" t="s">
        <v>2</v>
      </c>
      <c r="D29" s="2" t="s">
        <v>27</v>
      </c>
      <c r="E29" s="2" t="s">
        <v>162</v>
      </c>
      <c r="F29" s="2" t="s">
        <v>51</v>
      </c>
      <c r="G29" s="4">
        <v>2</v>
      </c>
      <c r="H29" s="4">
        <v>7</v>
      </c>
      <c r="I29" s="4">
        <v>10</v>
      </c>
      <c r="J29" s="4">
        <v>5</v>
      </c>
      <c r="K29" s="4">
        <v>0</v>
      </c>
      <c r="L29" s="4">
        <v>0</v>
      </c>
      <c r="M29" s="4">
        <v>0</v>
      </c>
      <c r="N29" s="4">
        <v>0</v>
      </c>
      <c r="O29" s="4">
        <f>G29*11+H29*10+I29*8+J29*5+K29*4+L29*2+M29</f>
        <v>197</v>
      </c>
      <c r="P29" s="4">
        <f>SUM(G29:N29)</f>
        <v>24</v>
      </c>
      <c r="Q29" s="4">
        <f>O29/(11*24)*100</f>
        <v>74.621212121212125</v>
      </c>
    </row>
    <row r="30" spans="1:17" x14ac:dyDescent="0.25">
      <c r="B30" s="2" t="s">
        <v>39</v>
      </c>
      <c r="C30" s="2" t="s">
        <v>2</v>
      </c>
      <c r="D30" s="2" t="s">
        <v>27</v>
      </c>
      <c r="E30" s="2" t="s">
        <v>162</v>
      </c>
      <c r="F30" s="2" t="s">
        <v>51</v>
      </c>
      <c r="G30" s="4">
        <v>4</v>
      </c>
      <c r="H30" s="4">
        <v>6</v>
      </c>
      <c r="I30" s="4">
        <v>9</v>
      </c>
      <c r="J30" s="4">
        <v>4</v>
      </c>
      <c r="K30" s="4">
        <v>0</v>
      </c>
      <c r="L30" s="4">
        <v>0</v>
      </c>
      <c r="M30" s="4">
        <v>0</v>
      </c>
      <c r="N30" s="4">
        <v>1</v>
      </c>
      <c r="O30" s="4">
        <f>G30*11+H30*10+I30*8+J30*5+K30*4+L30*2+M30</f>
        <v>196</v>
      </c>
      <c r="P30" s="4">
        <f>SUM(G30:N30)</f>
        <v>24</v>
      </c>
      <c r="Q30" s="4">
        <f>O30/(11*24)*100</f>
        <v>74.242424242424249</v>
      </c>
    </row>
    <row r="31" spans="1:17" x14ac:dyDescent="0.25">
      <c r="B31" s="2" t="s">
        <v>81</v>
      </c>
      <c r="C31" s="2" t="s">
        <v>2</v>
      </c>
      <c r="D31" s="2" t="s">
        <v>27</v>
      </c>
      <c r="E31" s="2" t="s">
        <v>162</v>
      </c>
      <c r="F31" s="2" t="s">
        <v>82</v>
      </c>
      <c r="G31" s="4">
        <v>1</v>
      </c>
      <c r="H31" s="4">
        <v>7</v>
      </c>
      <c r="I31" s="4">
        <v>11</v>
      </c>
      <c r="J31" s="4">
        <v>3</v>
      </c>
      <c r="K31" s="4">
        <v>1</v>
      </c>
      <c r="L31" s="4">
        <v>0</v>
      </c>
      <c r="M31" s="4">
        <v>1</v>
      </c>
      <c r="N31" s="4">
        <v>0</v>
      </c>
      <c r="O31" s="4">
        <f>G31*11+H31*10+I31*8+J31*5+K31*4+L31*2+M31</f>
        <v>189</v>
      </c>
      <c r="P31" s="4">
        <f>SUM(G31:N31)</f>
        <v>24</v>
      </c>
      <c r="Q31" s="4">
        <f>O31/(11*24)*100</f>
        <v>71.590909090909093</v>
      </c>
    </row>
    <row r="32" spans="1:17" x14ac:dyDescent="0.25">
      <c r="B32" s="2" t="s">
        <v>83</v>
      </c>
      <c r="C32" s="2" t="s">
        <v>2</v>
      </c>
      <c r="D32" s="2" t="s">
        <v>27</v>
      </c>
      <c r="E32" s="2" t="s">
        <v>162</v>
      </c>
      <c r="F32" s="2" t="s">
        <v>84</v>
      </c>
      <c r="G32" s="4">
        <v>4</v>
      </c>
      <c r="H32" s="4">
        <v>4</v>
      </c>
      <c r="I32" s="4">
        <v>8</v>
      </c>
      <c r="J32" s="4">
        <v>8</v>
      </c>
      <c r="K32" s="4">
        <v>0</v>
      </c>
      <c r="L32" s="4">
        <v>0</v>
      </c>
      <c r="M32" s="4">
        <v>0</v>
      </c>
      <c r="N32" s="4">
        <v>0</v>
      </c>
      <c r="O32" s="4">
        <f>G32*11+H32*10+I32*8+J32*5+K32*4+L32*2+M32</f>
        <v>188</v>
      </c>
      <c r="P32" s="4">
        <f>SUM(G32:N32)</f>
        <v>24</v>
      </c>
      <c r="Q32" s="4">
        <f>O32/(11*24)*100</f>
        <v>71.212121212121218</v>
      </c>
    </row>
    <row r="33" spans="1:17" x14ac:dyDescent="0.25">
      <c r="B33" s="2" t="s">
        <v>40</v>
      </c>
      <c r="C33" s="2" t="s">
        <v>2</v>
      </c>
      <c r="D33" s="2" t="s">
        <v>27</v>
      </c>
      <c r="E33" s="2" t="s">
        <v>162</v>
      </c>
      <c r="F33" s="2" t="s">
        <v>11</v>
      </c>
      <c r="G33" s="4">
        <v>0</v>
      </c>
      <c r="H33" s="4">
        <v>7</v>
      </c>
      <c r="I33" s="4">
        <v>10</v>
      </c>
      <c r="J33" s="4">
        <v>5</v>
      </c>
      <c r="K33" s="4">
        <v>1</v>
      </c>
      <c r="L33" s="4">
        <v>1</v>
      </c>
      <c r="M33" s="4">
        <v>0</v>
      </c>
      <c r="N33" s="4">
        <v>0</v>
      </c>
      <c r="O33" s="4">
        <f>G33*11+H33*10+I33*8+J33*5+K33*4+L33*2+M33</f>
        <v>181</v>
      </c>
      <c r="P33" s="4">
        <f>SUM(G33:N33)</f>
        <v>24</v>
      </c>
      <c r="Q33" s="4">
        <f>O33/(11*24)*100</f>
        <v>68.560606060606062</v>
      </c>
    </row>
    <row r="34" spans="1:17" x14ac:dyDescent="0.25">
      <c r="B34" s="2" t="s">
        <v>80</v>
      </c>
      <c r="C34" s="2" t="s">
        <v>2</v>
      </c>
      <c r="D34" s="2" t="s">
        <v>27</v>
      </c>
      <c r="E34" s="2" t="s">
        <v>162</v>
      </c>
      <c r="F34" s="2" t="s">
        <v>53</v>
      </c>
      <c r="G34" s="4">
        <v>0</v>
      </c>
      <c r="H34" s="4">
        <v>4</v>
      </c>
      <c r="I34" s="4">
        <v>8</v>
      </c>
      <c r="J34" s="4">
        <v>12</v>
      </c>
      <c r="K34" s="4">
        <v>0</v>
      </c>
      <c r="L34" s="4">
        <v>0</v>
      </c>
      <c r="M34" s="4">
        <v>0</v>
      </c>
      <c r="N34" s="4">
        <v>0</v>
      </c>
      <c r="O34" s="4">
        <f>G34*11+H34*10+I34*8+J34*5+K34*4+L34*2+M34</f>
        <v>164</v>
      </c>
      <c r="P34" s="4">
        <f>SUM(G34:N34)</f>
        <v>24</v>
      </c>
      <c r="Q34" s="4">
        <f>O34/(11*24)*100</f>
        <v>62.121212121212125</v>
      </c>
    </row>
    <row r="35" spans="1:17" x14ac:dyDescent="0.25">
      <c r="B35" s="2" t="s">
        <v>41</v>
      </c>
      <c r="C35" s="2" t="s">
        <v>2</v>
      </c>
      <c r="D35" s="2" t="s">
        <v>27</v>
      </c>
      <c r="E35" s="2" t="s">
        <v>162</v>
      </c>
      <c r="F35" s="2" t="s">
        <v>11</v>
      </c>
      <c r="G35" s="4">
        <v>0</v>
      </c>
      <c r="H35" s="4">
        <v>1</v>
      </c>
      <c r="I35" s="4">
        <v>8</v>
      </c>
      <c r="J35" s="4">
        <v>10</v>
      </c>
      <c r="K35" s="4">
        <v>0</v>
      </c>
      <c r="L35" s="4">
        <v>2</v>
      </c>
      <c r="M35" s="4">
        <v>1</v>
      </c>
      <c r="N35" s="4">
        <v>2</v>
      </c>
      <c r="O35" s="4">
        <f>G35*11+H35*10+I35*8+J35*5+K35*4+L35*2+M35</f>
        <v>129</v>
      </c>
      <c r="P35" s="4">
        <f>SUM(G35:N35)</f>
        <v>24</v>
      </c>
      <c r="Q35" s="4">
        <f>O35/(11*24)*100</f>
        <v>48.863636363636367</v>
      </c>
    </row>
    <row r="36" spans="1:17" x14ac:dyDescent="0.25">
      <c r="B36" s="2" t="s">
        <v>46</v>
      </c>
      <c r="C36" s="2" t="s">
        <v>2</v>
      </c>
      <c r="D36" s="2" t="s">
        <v>27</v>
      </c>
      <c r="E36" s="2" t="s">
        <v>162</v>
      </c>
      <c r="F36" s="2" t="s">
        <v>11</v>
      </c>
      <c r="G36" s="4"/>
      <c r="H36" s="4"/>
      <c r="I36" s="4"/>
      <c r="J36" s="4"/>
      <c r="K36" s="4"/>
      <c r="L36" s="4"/>
      <c r="M36" s="4"/>
      <c r="N36" s="4"/>
      <c r="O36" s="4">
        <f>G36*11+H36*10+I36*8+J36*5+K36*4+L36*2+M36</f>
        <v>0</v>
      </c>
      <c r="P36" s="4">
        <f>SUM(G36:N36)</f>
        <v>0</v>
      </c>
      <c r="Q36" s="4">
        <f>O36/(11*24)*100</f>
        <v>0</v>
      </c>
    </row>
    <row r="37" spans="1:17" x14ac:dyDescent="0.25">
      <c r="A37" s="10">
        <v>1</v>
      </c>
      <c r="B37" s="6" t="s">
        <v>113</v>
      </c>
      <c r="C37" s="2" t="s">
        <v>2</v>
      </c>
      <c r="D37" s="2" t="s">
        <v>27</v>
      </c>
      <c r="E37" s="2" t="s">
        <v>163</v>
      </c>
      <c r="F37" s="2" t="s">
        <v>53</v>
      </c>
      <c r="G37" s="4">
        <v>0</v>
      </c>
      <c r="H37" s="4">
        <v>0</v>
      </c>
      <c r="I37" s="4">
        <v>4</v>
      </c>
      <c r="J37" s="4">
        <v>10</v>
      </c>
      <c r="K37" s="4">
        <v>1</v>
      </c>
      <c r="L37" s="4">
        <v>2</v>
      </c>
      <c r="M37" s="4">
        <v>6</v>
      </c>
      <c r="N37" s="4">
        <v>1</v>
      </c>
      <c r="O37" s="4">
        <f>G37*11+H37*10+I37*8+J37*5+K37*4+L37*2+M37</f>
        <v>96</v>
      </c>
      <c r="P37" s="4">
        <f>SUM(G37:N37)</f>
        <v>24</v>
      </c>
      <c r="Q37" s="4">
        <f>O37/(11*24)*100</f>
        <v>36.363636363636367</v>
      </c>
    </row>
    <row r="38" spans="1:17" x14ac:dyDescent="0.25">
      <c r="A38" s="10">
        <v>1</v>
      </c>
      <c r="B38" s="6" t="s">
        <v>138</v>
      </c>
      <c r="C38" s="2" t="s">
        <v>7</v>
      </c>
      <c r="D38" s="2" t="s">
        <v>27</v>
      </c>
      <c r="E38" s="2" t="s">
        <v>162</v>
      </c>
      <c r="F38" s="2" t="s">
        <v>58</v>
      </c>
      <c r="G38" s="4">
        <v>1</v>
      </c>
      <c r="H38" s="4">
        <v>4</v>
      </c>
      <c r="I38" s="4">
        <v>13</v>
      </c>
      <c r="J38" s="4">
        <v>6</v>
      </c>
      <c r="K38" s="4">
        <v>0</v>
      </c>
      <c r="L38" s="4">
        <v>0</v>
      </c>
      <c r="M38" s="4">
        <v>0</v>
      </c>
      <c r="N38" s="4">
        <v>0</v>
      </c>
      <c r="O38" s="4">
        <f>G38*11+H38*10+I38*8+J38*5+K38*4+L38*2+M38</f>
        <v>185</v>
      </c>
      <c r="P38" s="4">
        <f>SUM(G38:N38)</f>
        <v>24</v>
      </c>
      <c r="Q38" s="4">
        <f>O38/(11*24)*100</f>
        <v>70.075757575757578</v>
      </c>
    </row>
    <row r="39" spans="1:17" x14ac:dyDescent="0.25">
      <c r="A39" s="10">
        <v>2</v>
      </c>
      <c r="B39" s="7" t="s">
        <v>105</v>
      </c>
      <c r="C39" s="2" t="s">
        <v>7</v>
      </c>
      <c r="D39" s="2" t="s">
        <v>27</v>
      </c>
      <c r="E39" s="2" t="s">
        <v>162</v>
      </c>
      <c r="F39" s="2" t="s">
        <v>11</v>
      </c>
      <c r="G39" s="4">
        <v>3</v>
      </c>
      <c r="H39" s="4">
        <v>3</v>
      </c>
      <c r="I39" s="4">
        <v>9</v>
      </c>
      <c r="J39" s="4">
        <v>5</v>
      </c>
      <c r="K39" s="4">
        <v>3</v>
      </c>
      <c r="L39" s="4">
        <v>0</v>
      </c>
      <c r="M39" s="4">
        <v>1</v>
      </c>
      <c r="N39" s="4">
        <v>0</v>
      </c>
      <c r="O39" s="4">
        <f>G39*11+H39*10+I39*8+J39*5+K39*4+L39*2+M39</f>
        <v>173</v>
      </c>
      <c r="P39" s="4">
        <f>SUM(G39:N39)</f>
        <v>24</v>
      </c>
      <c r="Q39" s="4">
        <f>O39/(11*24)*100</f>
        <v>65.530303030303031</v>
      </c>
    </row>
    <row r="40" spans="1:17" x14ac:dyDescent="0.25">
      <c r="A40" s="10">
        <v>3</v>
      </c>
      <c r="B40" s="8" t="s">
        <v>73</v>
      </c>
      <c r="C40" s="2" t="s">
        <v>7</v>
      </c>
      <c r="D40" s="2" t="s">
        <v>27</v>
      </c>
      <c r="E40" s="2" t="s">
        <v>162</v>
      </c>
      <c r="F40" s="2" t="s">
        <v>49</v>
      </c>
      <c r="G40" s="4">
        <v>1</v>
      </c>
      <c r="H40" s="4">
        <v>3</v>
      </c>
      <c r="I40" s="4">
        <v>7</v>
      </c>
      <c r="J40" s="4">
        <v>11</v>
      </c>
      <c r="K40" s="4">
        <v>0</v>
      </c>
      <c r="L40" s="4">
        <v>0</v>
      </c>
      <c r="M40" s="4">
        <v>0</v>
      </c>
      <c r="N40" s="4">
        <v>2</v>
      </c>
      <c r="O40" s="4">
        <f>G40*11+H40*10+I40*8+J40*5+K40*4+L40*2+M40</f>
        <v>152</v>
      </c>
      <c r="P40" s="4">
        <f>SUM(G40:N40)</f>
        <v>24</v>
      </c>
      <c r="Q40" s="4">
        <f>O40/(11*24)*100</f>
        <v>57.575757575757578</v>
      </c>
    </row>
    <row r="41" spans="1:17" x14ac:dyDescent="0.25">
      <c r="A41" s="10">
        <v>1</v>
      </c>
      <c r="B41" s="6" t="s">
        <v>59</v>
      </c>
      <c r="C41" s="2" t="s">
        <v>32</v>
      </c>
      <c r="D41" s="2" t="s">
        <v>27</v>
      </c>
      <c r="E41" s="2" t="s">
        <v>162</v>
      </c>
      <c r="F41" s="2" t="s">
        <v>11</v>
      </c>
      <c r="G41" s="4">
        <v>8</v>
      </c>
      <c r="H41" s="4">
        <v>10</v>
      </c>
      <c r="I41" s="4">
        <v>5</v>
      </c>
      <c r="J41" s="4">
        <v>1</v>
      </c>
      <c r="K41" s="4">
        <v>0</v>
      </c>
      <c r="L41" s="4">
        <v>0</v>
      </c>
      <c r="M41" s="4">
        <v>0</v>
      </c>
      <c r="N41" s="4">
        <v>0</v>
      </c>
      <c r="O41" s="4">
        <f>G41*11+H41*10+I41*8+J41*5+K41*4+L41*2+M41</f>
        <v>233</v>
      </c>
      <c r="P41" s="4">
        <f>SUM(G41:N41)</f>
        <v>24</v>
      </c>
      <c r="Q41" s="4">
        <f>O41/(11*24)*100</f>
        <v>88.257575757575751</v>
      </c>
    </row>
    <row r="42" spans="1:17" x14ac:dyDescent="0.25">
      <c r="A42" s="10">
        <v>2</v>
      </c>
      <c r="B42" s="7" t="s">
        <v>100</v>
      </c>
      <c r="C42" s="2" t="s">
        <v>32</v>
      </c>
      <c r="D42" s="2" t="s">
        <v>27</v>
      </c>
      <c r="E42" s="2" t="s">
        <v>162</v>
      </c>
      <c r="F42" s="2" t="s">
        <v>58</v>
      </c>
      <c r="G42" s="4">
        <v>4</v>
      </c>
      <c r="H42" s="4">
        <v>9</v>
      </c>
      <c r="I42" s="4">
        <v>5</v>
      </c>
      <c r="J42" s="4">
        <v>4</v>
      </c>
      <c r="K42" s="4">
        <v>0</v>
      </c>
      <c r="L42" s="4">
        <v>2</v>
      </c>
      <c r="M42" s="4">
        <v>0</v>
      </c>
      <c r="N42" s="4">
        <v>0</v>
      </c>
      <c r="O42" s="4">
        <f>G42*11+H42*10+I42*8+J42*5+K42*4+L42*2+M42</f>
        <v>198</v>
      </c>
      <c r="P42" s="4">
        <f>SUM(G42:N42)</f>
        <v>24</v>
      </c>
      <c r="Q42" s="4">
        <f>O42/(11*24)*100</f>
        <v>75</v>
      </c>
    </row>
    <row r="43" spans="1:17" x14ac:dyDescent="0.25">
      <c r="A43" s="10">
        <v>1</v>
      </c>
      <c r="B43" s="6" t="s">
        <v>55</v>
      </c>
      <c r="C43" s="2" t="s">
        <v>2</v>
      </c>
      <c r="D43" s="2" t="s">
        <v>56</v>
      </c>
      <c r="E43" s="2" t="s">
        <v>162</v>
      </c>
      <c r="F43" s="2" t="s">
        <v>97</v>
      </c>
      <c r="G43" s="4">
        <v>4</v>
      </c>
      <c r="H43" s="4">
        <v>6</v>
      </c>
      <c r="I43" s="4">
        <v>7</v>
      </c>
      <c r="J43" s="4">
        <v>4</v>
      </c>
      <c r="K43" s="4">
        <v>0</v>
      </c>
      <c r="L43" s="4">
        <v>1</v>
      </c>
      <c r="M43" s="4">
        <v>2</v>
      </c>
      <c r="N43" s="4">
        <v>0</v>
      </c>
      <c r="O43" s="4">
        <f>G43*11+H43*10+I43*8+J43*5+K43*4+L43*2+M43</f>
        <v>184</v>
      </c>
      <c r="P43" s="4">
        <f>SUM(G43:N43)</f>
        <v>24</v>
      </c>
      <c r="Q43" s="4">
        <f>O43/(11*24)*100</f>
        <v>69.696969696969703</v>
      </c>
    </row>
    <row r="44" spans="1:17" x14ac:dyDescent="0.25">
      <c r="A44" s="10">
        <v>2</v>
      </c>
      <c r="B44" s="7" t="s">
        <v>96</v>
      </c>
      <c r="C44" s="2" t="s">
        <v>2</v>
      </c>
      <c r="D44" s="2" t="s">
        <v>56</v>
      </c>
      <c r="E44" s="2" t="s">
        <v>162</v>
      </c>
      <c r="F44" s="2" t="s">
        <v>97</v>
      </c>
      <c r="G44" s="4">
        <v>0</v>
      </c>
      <c r="H44" s="4">
        <v>2</v>
      </c>
      <c r="I44" s="4">
        <v>3</v>
      </c>
      <c r="J44" s="4">
        <v>8</v>
      </c>
      <c r="K44" s="4">
        <v>0</v>
      </c>
      <c r="L44" s="4">
        <v>1</v>
      </c>
      <c r="M44" s="4">
        <v>2</v>
      </c>
      <c r="N44" s="4">
        <v>8</v>
      </c>
      <c r="O44" s="4">
        <f>G44*11+H44*10+I44*8+J44*5+K44*4+L44*2+M44</f>
        <v>88</v>
      </c>
      <c r="P44" s="4">
        <f>SUM(G44:N44)</f>
        <v>24</v>
      </c>
      <c r="Q44" s="4">
        <f>O44/(11*24)*100</f>
        <v>33.333333333333329</v>
      </c>
    </row>
    <row r="45" spans="1:17" x14ac:dyDescent="0.25">
      <c r="A45" s="10">
        <v>1</v>
      </c>
      <c r="B45" s="6" t="s">
        <v>66</v>
      </c>
      <c r="C45" s="2" t="s">
        <v>2</v>
      </c>
      <c r="D45" s="2" t="s">
        <v>3</v>
      </c>
      <c r="E45" s="2" t="s">
        <v>162</v>
      </c>
      <c r="F45" s="2" t="s">
        <v>8</v>
      </c>
      <c r="G45" s="4">
        <v>2</v>
      </c>
      <c r="H45" s="4">
        <v>2</v>
      </c>
      <c r="I45" s="4">
        <v>13</v>
      </c>
      <c r="J45" s="4">
        <v>6</v>
      </c>
      <c r="K45" s="4">
        <v>1</v>
      </c>
      <c r="L45" s="4">
        <v>0</v>
      </c>
      <c r="M45" s="4">
        <v>0</v>
      </c>
      <c r="N45" s="4">
        <v>0</v>
      </c>
      <c r="O45" s="4">
        <f>G45*11+H45*10+I45*8+J45*5+K45*4+L45*2+M45</f>
        <v>180</v>
      </c>
      <c r="P45" s="4">
        <f>SUM(G45:N45)</f>
        <v>24</v>
      </c>
      <c r="Q45" s="4">
        <f>O45/(11*24)*100</f>
        <v>68.181818181818173</v>
      </c>
    </row>
    <row r="46" spans="1:17" x14ac:dyDescent="0.25">
      <c r="A46" s="10">
        <v>2</v>
      </c>
      <c r="B46" s="7" t="s">
        <v>62</v>
      </c>
      <c r="C46" s="2" t="s">
        <v>2</v>
      </c>
      <c r="D46" s="2" t="s">
        <v>3</v>
      </c>
      <c r="E46" s="2" t="s">
        <v>162</v>
      </c>
      <c r="F46" s="2" t="s">
        <v>63</v>
      </c>
      <c r="G46" s="4">
        <v>1</v>
      </c>
      <c r="H46" s="4">
        <v>2</v>
      </c>
      <c r="I46" s="4">
        <v>11</v>
      </c>
      <c r="J46" s="4">
        <v>9</v>
      </c>
      <c r="K46" s="4">
        <v>0</v>
      </c>
      <c r="L46" s="4">
        <v>1</v>
      </c>
      <c r="M46" s="4">
        <v>0</v>
      </c>
      <c r="N46" s="4">
        <v>0</v>
      </c>
      <c r="O46" s="4">
        <f>G46*11+H46*10+I46*8+J46*5+K46*4+L46*2+M46</f>
        <v>166</v>
      </c>
      <c r="P46" s="4">
        <f>SUM(G46:N46)</f>
        <v>24</v>
      </c>
      <c r="Q46" s="4">
        <f>O46/(11*24)*100</f>
        <v>62.878787878787875</v>
      </c>
    </row>
    <row r="47" spans="1:17" x14ac:dyDescent="0.25">
      <c r="A47" s="10">
        <v>3</v>
      </c>
      <c r="B47" s="8" t="s">
        <v>64</v>
      </c>
      <c r="C47" s="2" t="s">
        <v>2</v>
      </c>
      <c r="D47" s="2" t="s">
        <v>3</v>
      </c>
      <c r="E47" s="2" t="s">
        <v>162</v>
      </c>
      <c r="F47" s="2" t="s">
        <v>58</v>
      </c>
      <c r="G47" s="4">
        <v>2</v>
      </c>
      <c r="H47" s="4">
        <v>3</v>
      </c>
      <c r="I47" s="4">
        <v>8</v>
      </c>
      <c r="J47" s="4">
        <v>8</v>
      </c>
      <c r="K47" s="4">
        <v>2</v>
      </c>
      <c r="L47" s="4">
        <v>0</v>
      </c>
      <c r="M47" s="4">
        <v>0</v>
      </c>
      <c r="N47" s="4">
        <v>1</v>
      </c>
      <c r="O47" s="4">
        <f>G47*11+H47*10+I47*8+J47*5+K47*4+L47*2+M47</f>
        <v>164</v>
      </c>
      <c r="P47" s="4">
        <f>SUM(G47:N47)</f>
        <v>24</v>
      </c>
      <c r="Q47" s="4">
        <f>O47/(11*24)*100</f>
        <v>62.121212121212125</v>
      </c>
    </row>
    <row r="48" spans="1:17" x14ac:dyDescent="0.25">
      <c r="B48" s="2" t="s">
        <v>144</v>
      </c>
      <c r="C48" s="2" t="s">
        <v>2</v>
      </c>
      <c r="D48" s="2" t="s">
        <v>3</v>
      </c>
      <c r="E48" s="2" t="s">
        <v>162</v>
      </c>
      <c r="F48" s="2" t="s">
        <v>145</v>
      </c>
      <c r="G48" s="4">
        <v>3</v>
      </c>
      <c r="H48" s="4">
        <v>1</v>
      </c>
      <c r="I48" s="4">
        <v>7</v>
      </c>
      <c r="J48" s="4">
        <v>11</v>
      </c>
      <c r="K48" s="4">
        <v>0</v>
      </c>
      <c r="L48" s="4">
        <v>2</v>
      </c>
      <c r="M48" s="4">
        <v>0</v>
      </c>
      <c r="N48" s="4">
        <v>0</v>
      </c>
      <c r="O48" s="4">
        <f>G48*11+H48*10+I48*8+J48*5+K48*4+L48*2+M48</f>
        <v>158</v>
      </c>
      <c r="P48" s="4">
        <f>SUM(G48:N48)</f>
        <v>24</v>
      </c>
      <c r="Q48" s="4">
        <f>O48/(11*24)*100</f>
        <v>59.848484848484851</v>
      </c>
    </row>
    <row r="49" spans="1:17" x14ac:dyDescent="0.25">
      <c r="B49" s="2" t="s">
        <v>154</v>
      </c>
      <c r="C49" s="2" t="s">
        <v>2</v>
      </c>
      <c r="D49" s="2" t="s">
        <v>3</v>
      </c>
      <c r="E49" s="2" t="s">
        <v>162</v>
      </c>
      <c r="F49" s="2" t="s">
        <v>155</v>
      </c>
      <c r="G49" s="4">
        <v>1</v>
      </c>
      <c r="H49" s="4">
        <v>1</v>
      </c>
      <c r="I49" s="4">
        <v>10</v>
      </c>
      <c r="J49" s="4">
        <v>9</v>
      </c>
      <c r="K49" s="4">
        <v>0</v>
      </c>
      <c r="L49" s="4">
        <v>0</v>
      </c>
      <c r="M49" s="4">
        <v>1</v>
      </c>
      <c r="N49" s="4">
        <v>2</v>
      </c>
      <c r="O49" s="4">
        <f>G49*11+H49*10+I49*8+J49*5+K49*4+L49*2+M49</f>
        <v>147</v>
      </c>
      <c r="P49" s="4">
        <f>SUM(G49:N49)</f>
        <v>24</v>
      </c>
      <c r="Q49" s="4">
        <f>O49/(11*24)*100</f>
        <v>55.68181818181818</v>
      </c>
    </row>
    <row r="50" spans="1:17" x14ac:dyDescent="0.25">
      <c r="B50" s="2" t="s">
        <v>109</v>
      </c>
      <c r="C50" s="2" t="s">
        <v>2</v>
      </c>
      <c r="D50" s="2" t="s">
        <v>3</v>
      </c>
      <c r="E50" s="2" t="s">
        <v>162</v>
      </c>
      <c r="F50" s="2" t="s">
        <v>110</v>
      </c>
      <c r="G50" s="4">
        <v>2</v>
      </c>
      <c r="H50" s="4">
        <v>3</v>
      </c>
      <c r="I50" s="4">
        <v>5</v>
      </c>
      <c r="J50" s="4">
        <v>9</v>
      </c>
      <c r="K50" s="4">
        <v>0</v>
      </c>
      <c r="L50" s="4">
        <v>2</v>
      </c>
      <c r="M50" s="4">
        <v>2</v>
      </c>
      <c r="N50" s="4">
        <v>1</v>
      </c>
      <c r="O50" s="4">
        <f>G50*11+H50*10+I50*8+J50*5+K50*4+L50*2+M50</f>
        <v>143</v>
      </c>
      <c r="P50" s="4">
        <f>SUM(G50:N50)</f>
        <v>24</v>
      </c>
      <c r="Q50" s="4">
        <f>O50/(11*24)*100</f>
        <v>54.166666666666664</v>
      </c>
    </row>
    <row r="51" spans="1:17" x14ac:dyDescent="0.25">
      <c r="B51" s="2" t="s">
        <v>111</v>
      </c>
      <c r="C51" s="2" t="s">
        <v>2</v>
      </c>
      <c r="D51" s="2" t="s">
        <v>3</v>
      </c>
      <c r="E51" s="2" t="s">
        <v>162</v>
      </c>
      <c r="F51" s="2" t="s">
        <v>21</v>
      </c>
      <c r="G51" s="4">
        <v>1</v>
      </c>
      <c r="H51" s="4">
        <v>0</v>
      </c>
      <c r="I51" s="4">
        <v>8</v>
      </c>
      <c r="J51" s="4">
        <v>10</v>
      </c>
      <c r="K51" s="4">
        <v>0</v>
      </c>
      <c r="L51" s="4">
        <v>0</v>
      </c>
      <c r="M51" s="4">
        <v>5</v>
      </c>
      <c r="N51" s="4">
        <v>0</v>
      </c>
      <c r="O51" s="4">
        <f>G51*11+H51*10+I51*8+J51*5+K51*4+L51*2+M51</f>
        <v>130</v>
      </c>
      <c r="P51" s="4">
        <f>SUM(G51:N51)</f>
        <v>24</v>
      </c>
      <c r="Q51" s="4">
        <f>O51/(11*24)*100</f>
        <v>49.242424242424242</v>
      </c>
    </row>
    <row r="52" spans="1:17" x14ac:dyDescent="0.25">
      <c r="B52" s="2" t="s">
        <v>20</v>
      </c>
      <c r="C52" s="2" t="s">
        <v>2</v>
      </c>
      <c r="D52" s="2" t="s">
        <v>3</v>
      </c>
      <c r="E52" s="2" t="s">
        <v>162</v>
      </c>
      <c r="F52" s="2" t="s">
        <v>21</v>
      </c>
      <c r="G52" s="4">
        <v>0</v>
      </c>
      <c r="H52" s="4">
        <v>0</v>
      </c>
      <c r="I52" s="4">
        <v>4</v>
      </c>
      <c r="J52" s="4">
        <v>13</v>
      </c>
      <c r="K52" s="4">
        <v>3</v>
      </c>
      <c r="L52" s="4">
        <v>0</v>
      </c>
      <c r="M52" s="4">
        <v>4</v>
      </c>
      <c r="N52" s="4">
        <v>0</v>
      </c>
      <c r="O52" s="4">
        <f>G52*11+H52*10+I52*8+J52*5+K52*4+L52*2+M52</f>
        <v>113</v>
      </c>
      <c r="P52" s="4">
        <f>SUM(G52:N52)</f>
        <v>24</v>
      </c>
      <c r="Q52" s="4">
        <f>O52/(11*24)*100</f>
        <v>42.803030303030305</v>
      </c>
    </row>
    <row r="53" spans="1:17" x14ac:dyDescent="0.25">
      <c r="B53" s="2" t="s">
        <v>94</v>
      </c>
      <c r="C53" s="2" t="s">
        <v>2</v>
      </c>
      <c r="D53" s="2" t="s">
        <v>3</v>
      </c>
      <c r="E53" s="2" t="s">
        <v>162</v>
      </c>
      <c r="F53" s="2" t="s">
        <v>120</v>
      </c>
      <c r="G53" s="4">
        <v>0</v>
      </c>
      <c r="H53" s="4">
        <v>4</v>
      </c>
      <c r="I53" s="4">
        <v>3</v>
      </c>
      <c r="J53" s="4">
        <v>9</v>
      </c>
      <c r="K53" s="4">
        <v>0</v>
      </c>
      <c r="L53" s="4">
        <v>1</v>
      </c>
      <c r="M53" s="4">
        <v>2</v>
      </c>
      <c r="N53" s="4">
        <v>5</v>
      </c>
      <c r="O53" s="4">
        <f>G53*11+H53*10+I53*8+J53*5+K53*4+L53*2+M53</f>
        <v>113</v>
      </c>
      <c r="P53" s="4">
        <f>SUM(G53:N53)</f>
        <v>24</v>
      </c>
      <c r="Q53" s="4">
        <f>O53/(11*24)*100</f>
        <v>42.803030303030305</v>
      </c>
    </row>
    <row r="54" spans="1:17" x14ac:dyDescent="0.25">
      <c r="B54" s="2" t="s">
        <v>17</v>
      </c>
      <c r="C54" s="2" t="s">
        <v>2</v>
      </c>
      <c r="D54" s="2" t="s">
        <v>3</v>
      </c>
      <c r="E54" s="2" t="s">
        <v>162</v>
      </c>
      <c r="F54" s="2" t="s">
        <v>18</v>
      </c>
      <c r="G54" s="4">
        <v>0</v>
      </c>
      <c r="H54" s="4">
        <v>1</v>
      </c>
      <c r="I54" s="4">
        <v>4</v>
      </c>
      <c r="J54" s="4">
        <v>11</v>
      </c>
      <c r="K54" s="4">
        <v>0</v>
      </c>
      <c r="L54" s="4">
        <v>1</v>
      </c>
      <c r="M54" s="4">
        <v>4</v>
      </c>
      <c r="N54" s="4">
        <v>3</v>
      </c>
      <c r="O54" s="4">
        <f>G54*11+H54*10+I54*8+J54*5+K54*4+L54*2+M54</f>
        <v>103</v>
      </c>
      <c r="P54" s="4">
        <f>SUM(G54:N54)</f>
        <v>24</v>
      </c>
      <c r="Q54" s="4">
        <f>O54/(11*24)*100</f>
        <v>39.015151515151516</v>
      </c>
    </row>
    <row r="55" spans="1:17" x14ac:dyDescent="0.25">
      <c r="B55" s="2" t="s">
        <v>72</v>
      </c>
      <c r="C55" s="2" t="s">
        <v>2</v>
      </c>
      <c r="D55" s="2" t="s">
        <v>3</v>
      </c>
      <c r="E55" s="2" t="s">
        <v>162</v>
      </c>
      <c r="F55" s="2" t="s">
        <v>155</v>
      </c>
      <c r="G55" s="4">
        <v>0</v>
      </c>
      <c r="H55" s="4">
        <v>0</v>
      </c>
      <c r="I55" s="4">
        <v>3</v>
      </c>
      <c r="J55" s="4">
        <v>13</v>
      </c>
      <c r="K55" s="4">
        <v>1</v>
      </c>
      <c r="L55" s="4">
        <v>2</v>
      </c>
      <c r="M55" s="4">
        <v>3</v>
      </c>
      <c r="N55" s="4">
        <v>2</v>
      </c>
      <c r="O55" s="4">
        <f>G55*11+H55*10+I55*8+J55*5+K55*4+L55*2+M55</f>
        <v>100</v>
      </c>
      <c r="P55" s="4">
        <f>SUM(G55:N55)</f>
        <v>24</v>
      </c>
      <c r="Q55" s="4">
        <f>O55/(11*24)*100</f>
        <v>37.878787878787875</v>
      </c>
    </row>
    <row r="56" spans="1:17" x14ac:dyDescent="0.25">
      <c r="B56" s="2" t="s">
        <v>1</v>
      </c>
      <c r="C56" s="2" t="s">
        <v>2</v>
      </c>
      <c r="D56" s="2" t="s">
        <v>3</v>
      </c>
      <c r="E56" s="2" t="s">
        <v>162</v>
      </c>
      <c r="F56" s="2" t="s">
        <v>155</v>
      </c>
      <c r="G56" s="4">
        <v>0</v>
      </c>
      <c r="H56" s="4">
        <v>0</v>
      </c>
      <c r="I56" s="4">
        <v>6</v>
      </c>
      <c r="J56" s="4">
        <v>8</v>
      </c>
      <c r="K56" s="4">
        <v>1</v>
      </c>
      <c r="L56" s="4">
        <v>2</v>
      </c>
      <c r="M56" s="4">
        <v>2</v>
      </c>
      <c r="N56" s="4">
        <v>5</v>
      </c>
      <c r="O56" s="4">
        <f>G56*11+H56*10+I56*8+J56*5+K56*4+L56*2+M56</f>
        <v>98</v>
      </c>
      <c r="P56" s="4">
        <f>SUM(G56:N56)</f>
        <v>24</v>
      </c>
      <c r="Q56" s="4">
        <f>O56/(11*24)*100</f>
        <v>37.121212121212125</v>
      </c>
    </row>
    <row r="57" spans="1:17" x14ac:dyDescent="0.25">
      <c r="B57" s="2" t="s">
        <v>116</v>
      </c>
      <c r="C57" s="2" t="s">
        <v>2</v>
      </c>
      <c r="D57" s="2" t="s">
        <v>3</v>
      </c>
      <c r="E57" s="2" t="s">
        <v>162</v>
      </c>
      <c r="F57" s="2" t="s">
        <v>45</v>
      </c>
      <c r="G57" s="4">
        <v>0</v>
      </c>
      <c r="H57" s="4">
        <v>0</v>
      </c>
      <c r="I57" s="4">
        <v>3</v>
      </c>
      <c r="J57" s="4">
        <v>14</v>
      </c>
      <c r="K57" s="4">
        <v>0</v>
      </c>
      <c r="L57" s="4">
        <v>1</v>
      </c>
      <c r="M57" s="4">
        <v>2</v>
      </c>
      <c r="N57" s="4">
        <v>4</v>
      </c>
      <c r="O57" s="4">
        <f>G57*11+H57*10+I57*8+J57*5+K57*4+L57*2+M57</f>
        <v>98</v>
      </c>
      <c r="P57" s="4">
        <f>SUM(G57:N57)</f>
        <v>24</v>
      </c>
      <c r="Q57" s="4">
        <f>O57/(11*24)*100</f>
        <v>37.121212121212125</v>
      </c>
    </row>
    <row r="58" spans="1:17" x14ac:dyDescent="0.25">
      <c r="B58" s="2" t="s">
        <v>135</v>
      </c>
      <c r="C58" s="2" t="s">
        <v>2</v>
      </c>
      <c r="D58" s="2" t="s">
        <v>3</v>
      </c>
      <c r="E58" s="2" t="s">
        <v>162</v>
      </c>
      <c r="F58" s="2" t="s">
        <v>90</v>
      </c>
      <c r="G58" s="4">
        <v>0</v>
      </c>
      <c r="H58" s="4">
        <v>1</v>
      </c>
      <c r="I58" s="4">
        <v>3</v>
      </c>
      <c r="J58" s="4">
        <v>12</v>
      </c>
      <c r="K58" s="4">
        <v>0</v>
      </c>
      <c r="L58" s="4">
        <v>0</v>
      </c>
      <c r="M58" s="4">
        <v>1</v>
      </c>
      <c r="N58" s="4">
        <v>7</v>
      </c>
      <c r="O58" s="4">
        <f>G58*11+H58*10+I58*8+J58*5+K58*4+L58*2+M58</f>
        <v>95</v>
      </c>
      <c r="P58" s="4">
        <f>SUM(G58:N58)</f>
        <v>24</v>
      </c>
      <c r="Q58" s="4">
        <f>O58/(11*24)*100</f>
        <v>35.984848484848484</v>
      </c>
    </row>
    <row r="59" spans="1:17" x14ac:dyDescent="0.25">
      <c r="B59" s="2" t="s">
        <v>75</v>
      </c>
      <c r="C59" s="2" t="s">
        <v>2</v>
      </c>
      <c r="D59" s="2" t="s">
        <v>3</v>
      </c>
      <c r="E59" s="2" t="s">
        <v>162</v>
      </c>
      <c r="F59" s="2" t="s">
        <v>11</v>
      </c>
      <c r="G59" s="4">
        <v>1</v>
      </c>
      <c r="H59" s="4">
        <v>1</v>
      </c>
      <c r="I59" s="4">
        <v>4</v>
      </c>
      <c r="J59" s="4">
        <v>6</v>
      </c>
      <c r="K59" s="4">
        <v>0</v>
      </c>
      <c r="L59" s="4">
        <v>1</v>
      </c>
      <c r="M59" s="4">
        <v>2</v>
      </c>
      <c r="N59" s="4">
        <v>9</v>
      </c>
      <c r="O59" s="4">
        <f>G59*11+H59*10+I59*8+J59*5+K59*4+L59*2+M59</f>
        <v>87</v>
      </c>
      <c r="P59" s="4">
        <f>SUM(G59:N59)</f>
        <v>24</v>
      </c>
      <c r="Q59" s="4">
        <f>O59/(11*24)*100</f>
        <v>32.954545454545453</v>
      </c>
    </row>
    <row r="60" spans="1:17" x14ac:dyDescent="0.25">
      <c r="B60" s="2" t="s">
        <v>89</v>
      </c>
      <c r="C60" s="2" t="s">
        <v>2</v>
      </c>
      <c r="D60" s="2" t="s">
        <v>3</v>
      </c>
      <c r="E60" s="2" t="s">
        <v>162</v>
      </c>
      <c r="F60" s="2" t="s">
        <v>90</v>
      </c>
      <c r="G60" s="4">
        <v>0</v>
      </c>
      <c r="H60" s="4">
        <v>1</v>
      </c>
      <c r="I60" s="4">
        <v>3</v>
      </c>
      <c r="J60" s="4">
        <v>9</v>
      </c>
      <c r="K60" s="4">
        <v>0</v>
      </c>
      <c r="L60" s="4">
        <v>2</v>
      </c>
      <c r="M60" s="4">
        <v>3</v>
      </c>
      <c r="N60" s="4">
        <v>6</v>
      </c>
      <c r="O60" s="4">
        <f>G60*11+H60*10+I60*8+J60*5+K60*4+L60*2+M60</f>
        <v>86</v>
      </c>
      <c r="P60" s="4">
        <f>SUM(G60:N60)</f>
        <v>24</v>
      </c>
      <c r="Q60" s="4">
        <f>O60/(11*24)*100</f>
        <v>32.575757575757578</v>
      </c>
    </row>
    <row r="61" spans="1:17" x14ac:dyDescent="0.25">
      <c r="B61" s="2" t="s">
        <v>121</v>
      </c>
      <c r="C61" s="2" t="s">
        <v>2</v>
      </c>
      <c r="D61" s="2" t="s">
        <v>3</v>
      </c>
      <c r="E61" s="2" t="s">
        <v>162</v>
      </c>
      <c r="F61" s="2" t="s">
        <v>122</v>
      </c>
      <c r="G61" s="4">
        <v>0</v>
      </c>
      <c r="H61" s="4">
        <v>0</v>
      </c>
      <c r="I61" s="4">
        <v>2</v>
      </c>
      <c r="J61" s="4">
        <v>10</v>
      </c>
      <c r="K61" s="4">
        <v>1</v>
      </c>
      <c r="L61" s="4">
        <v>1</v>
      </c>
      <c r="M61" s="4">
        <v>5</v>
      </c>
      <c r="N61" s="4">
        <v>5</v>
      </c>
      <c r="O61" s="4">
        <f>G61*11+H61*10+I61*8+J61*5+K61*4+L61*2+M61</f>
        <v>77</v>
      </c>
      <c r="P61" s="4">
        <f>SUM(G61:N61)</f>
        <v>24</v>
      </c>
      <c r="Q61" s="4">
        <f>O61/(11*24)*100</f>
        <v>29.166666666666668</v>
      </c>
    </row>
    <row r="62" spans="1:17" x14ac:dyDescent="0.25">
      <c r="A62" s="10">
        <v>1</v>
      </c>
      <c r="B62" s="6" t="s">
        <v>157</v>
      </c>
      <c r="C62" s="2" t="s">
        <v>2</v>
      </c>
      <c r="D62" s="2" t="s">
        <v>3</v>
      </c>
      <c r="E62" s="2" t="s">
        <v>163</v>
      </c>
      <c r="F62" s="2" t="s">
        <v>122</v>
      </c>
      <c r="G62" s="4">
        <v>0</v>
      </c>
      <c r="H62" s="4">
        <v>2</v>
      </c>
      <c r="I62" s="4">
        <v>1</v>
      </c>
      <c r="J62" s="4">
        <v>14</v>
      </c>
      <c r="K62" s="4">
        <v>0</v>
      </c>
      <c r="L62" s="4">
        <v>2</v>
      </c>
      <c r="M62" s="4">
        <v>2</v>
      </c>
      <c r="N62" s="4">
        <v>3</v>
      </c>
      <c r="O62" s="4">
        <f>G62*11+H62*10+I62*8+J62*5+K62*4+L62*2+M62</f>
        <v>104</v>
      </c>
      <c r="P62" s="4">
        <f>SUM(G62:N62)</f>
        <v>24</v>
      </c>
      <c r="Q62" s="4">
        <f>O62/(11*24)*100</f>
        <v>39.393939393939391</v>
      </c>
    </row>
    <row r="63" spans="1:17" x14ac:dyDescent="0.25">
      <c r="A63" s="10">
        <v>2</v>
      </c>
      <c r="B63" s="7" t="s">
        <v>114</v>
      </c>
      <c r="C63" s="2" t="s">
        <v>2</v>
      </c>
      <c r="D63" s="2" t="s">
        <v>3</v>
      </c>
      <c r="E63" s="2" t="s">
        <v>163</v>
      </c>
      <c r="F63" s="2" t="s">
        <v>21</v>
      </c>
      <c r="G63" s="4">
        <v>0</v>
      </c>
      <c r="H63" s="4">
        <v>0</v>
      </c>
      <c r="I63" s="4">
        <v>1</v>
      </c>
      <c r="J63" s="4">
        <v>12</v>
      </c>
      <c r="K63" s="4">
        <v>0</v>
      </c>
      <c r="L63" s="4">
        <v>1</v>
      </c>
      <c r="M63" s="4">
        <v>5</v>
      </c>
      <c r="N63" s="4">
        <v>5</v>
      </c>
      <c r="O63" s="4">
        <f>G63*11+H63*10+I63*8+J63*5+K63*4+L63*2+M63</f>
        <v>75</v>
      </c>
      <c r="P63" s="4">
        <f>SUM(G63:N63)</f>
        <v>24</v>
      </c>
      <c r="Q63" s="4">
        <f>O63/(11*24)*100</f>
        <v>28.40909090909091</v>
      </c>
    </row>
    <row r="64" spans="1:17" x14ac:dyDescent="0.25">
      <c r="A64" s="10">
        <v>3</v>
      </c>
      <c r="B64" s="8" t="s">
        <v>42</v>
      </c>
      <c r="C64" s="2" t="s">
        <v>2</v>
      </c>
      <c r="D64" s="2" t="s">
        <v>3</v>
      </c>
      <c r="E64" s="2" t="s">
        <v>163</v>
      </c>
      <c r="F64" s="2" t="s">
        <v>155</v>
      </c>
      <c r="G64" s="4">
        <v>0</v>
      </c>
      <c r="H64" s="4">
        <v>0</v>
      </c>
      <c r="I64" s="4">
        <v>1</v>
      </c>
      <c r="J64" s="4">
        <v>10</v>
      </c>
      <c r="K64" s="4">
        <v>1</v>
      </c>
      <c r="L64" s="4">
        <v>3</v>
      </c>
      <c r="M64" s="4">
        <v>2</v>
      </c>
      <c r="N64" s="4">
        <v>7</v>
      </c>
      <c r="O64" s="4">
        <f>G64*11+H64*10+I64*8+J64*5+K64*4+L64*2+M64</f>
        <v>70</v>
      </c>
      <c r="P64" s="4">
        <f>SUM(G64:N64)</f>
        <v>24</v>
      </c>
      <c r="Q64" s="4">
        <f>O64/(11*24)*100</f>
        <v>26.515151515151516</v>
      </c>
    </row>
    <row r="65" spans="1:17" x14ac:dyDescent="0.25">
      <c r="B65" s="2" t="s">
        <v>19</v>
      </c>
      <c r="C65" s="2" t="s">
        <v>2</v>
      </c>
      <c r="D65" s="2" t="s">
        <v>3</v>
      </c>
      <c r="E65" s="2" t="s">
        <v>163</v>
      </c>
      <c r="F65" s="2" t="s">
        <v>18</v>
      </c>
      <c r="G65" s="4">
        <v>0</v>
      </c>
      <c r="H65" s="4">
        <v>0</v>
      </c>
      <c r="I65" s="4">
        <v>2</v>
      </c>
      <c r="J65" s="4">
        <v>8</v>
      </c>
      <c r="K65" s="4">
        <v>0</v>
      </c>
      <c r="L65" s="4">
        <v>2</v>
      </c>
      <c r="M65" s="4">
        <v>4</v>
      </c>
      <c r="N65" s="4">
        <v>8</v>
      </c>
      <c r="O65" s="4">
        <f>G65*11+H65*10+I65*8+J65*5+K65*4+L65*2+M65</f>
        <v>64</v>
      </c>
      <c r="P65" s="4">
        <f>SUM(G65:N65)</f>
        <v>24</v>
      </c>
      <c r="Q65" s="4">
        <f>O65/(11*24)*100</f>
        <v>24.242424242424242</v>
      </c>
    </row>
    <row r="66" spans="1:17" x14ac:dyDescent="0.25">
      <c r="A66" s="10">
        <v>1</v>
      </c>
      <c r="B66" s="6" t="s">
        <v>161</v>
      </c>
      <c r="C66" s="2" t="s">
        <v>7</v>
      </c>
      <c r="D66" s="2" t="s">
        <v>3</v>
      </c>
      <c r="E66" s="2" t="s">
        <v>162</v>
      </c>
      <c r="F66" s="2"/>
      <c r="G66" s="4">
        <v>1</v>
      </c>
      <c r="H66" s="4">
        <v>2</v>
      </c>
      <c r="I66" s="4">
        <v>8</v>
      </c>
      <c r="J66" s="4">
        <v>10</v>
      </c>
      <c r="K66" s="4">
        <v>0</v>
      </c>
      <c r="L66" s="4">
        <v>1</v>
      </c>
      <c r="M66" s="4">
        <v>0</v>
      </c>
      <c r="N66" s="4">
        <v>2</v>
      </c>
      <c r="O66" s="4">
        <f>G66*11+H66*10+I66*8+J66*5+K66*4+L66*2+M66</f>
        <v>147</v>
      </c>
      <c r="P66" s="4">
        <f>SUM(G66:N66)</f>
        <v>24</v>
      </c>
      <c r="Q66" s="4">
        <f>O66/(11*24)*100</f>
        <v>55.68181818181818</v>
      </c>
    </row>
    <row r="67" spans="1:17" x14ac:dyDescent="0.25">
      <c r="A67" s="10">
        <v>2</v>
      </c>
      <c r="B67" s="7" t="s">
        <v>6</v>
      </c>
      <c r="C67" s="2" t="s">
        <v>7</v>
      </c>
      <c r="D67" s="2" t="s">
        <v>3</v>
      </c>
      <c r="E67" s="2" t="s">
        <v>162</v>
      </c>
      <c r="F67" s="2" t="s">
        <v>8</v>
      </c>
      <c r="G67" s="4">
        <v>2</v>
      </c>
      <c r="H67" s="4">
        <v>1</v>
      </c>
      <c r="I67" s="4">
        <v>2</v>
      </c>
      <c r="J67" s="4">
        <v>13</v>
      </c>
      <c r="K67" s="4">
        <v>1</v>
      </c>
      <c r="L67" s="4">
        <v>2</v>
      </c>
      <c r="M67" s="4">
        <v>3</v>
      </c>
      <c r="N67" s="4">
        <v>0</v>
      </c>
      <c r="O67" s="4">
        <f>G67*11+H67*10+I67*8+J67*5+K67*4+L67*2+M67</f>
        <v>124</v>
      </c>
      <c r="P67" s="4">
        <f>SUM(G67:N67)</f>
        <v>24</v>
      </c>
      <c r="Q67" s="4">
        <f>O67/(11*24)*100</f>
        <v>46.969696969696969</v>
      </c>
    </row>
    <row r="68" spans="1:17" x14ac:dyDescent="0.25">
      <c r="A68" s="10">
        <v>3</v>
      </c>
      <c r="B68" s="8" t="s">
        <v>125</v>
      </c>
      <c r="C68" s="2" t="s">
        <v>7</v>
      </c>
      <c r="D68" s="2" t="s">
        <v>3</v>
      </c>
      <c r="E68" s="2" t="s">
        <v>162</v>
      </c>
      <c r="F68" s="2" t="s">
        <v>124</v>
      </c>
      <c r="G68" s="4">
        <v>1</v>
      </c>
      <c r="H68" s="4">
        <v>0</v>
      </c>
      <c r="I68" s="4">
        <v>5</v>
      </c>
      <c r="J68" s="4">
        <v>12</v>
      </c>
      <c r="K68" s="4">
        <v>0</v>
      </c>
      <c r="L68" s="4">
        <v>1</v>
      </c>
      <c r="M68" s="4">
        <v>3</v>
      </c>
      <c r="N68" s="4">
        <v>2</v>
      </c>
      <c r="O68" s="4">
        <f>G68*11+H68*10+I68*8+J68*5+K68*4+L68*2+M68</f>
        <v>116</v>
      </c>
      <c r="P68" s="4">
        <f>SUM(G68:N68)</f>
        <v>24</v>
      </c>
      <c r="Q68" s="4">
        <f>O68/(11*24)*100</f>
        <v>43.939393939393938</v>
      </c>
    </row>
    <row r="69" spans="1:17" x14ac:dyDescent="0.25">
      <c r="B69" s="2" t="s">
        <v>93</v>
      </c>
      <c r="C69" s="2" t="s">
        <v>7</v>
      </c>
      <c r="D69" s="2" t="s">
        <v>3</v>
      </c>
      <c r="E69" s="2" t="s">
        <v>162</v>
      </c>
      <c r="F69" s="2" t="s">
        <v>120</v>
      </c>
      <c r="G69" s="4">
        <v>0</v>
      </c>
      <c r="H69" s="4">
        <v>0</v>
      </c>
      <c r="I69" s="4">
        <v>1</v>
      </c>
      <c r="J69" s="4">
        <v>13</v>
      </c>
      <c r="K69" s="4">
        <v>0</v>
      </c>
      <c r="L69" s="4">
        <v>1</v>
      </c>
      <c r="M69" s="4">
        <v>1</v>
      </c>
      <c r="N69" s="4">
        <v>8</v>
      </c>
      <c r="O69" s="4">
        <f>G69*11+H69*10+I69*8+J69*5+K69*4+L69*2+M69</f>
        <v>76</v>
      </c>
      <c r="P69" s="4">
        <f>SUM(G69:N69)</f>
        <v>24</v>
      </c>
      <c r="Q69" s="4">
        <f>O69/(11*24)*100</f>
        <v>28.787878787878789</v>
      </c>
    </row>
    <row r="70" spans="1:17" x14ac:dyDescent="0.25">
      <c r="B70" s="2" t="s">
        <v>153</v>
      </c>
      <c r="C70" s="2" t="s">
        <v>7</v>
      </c>
      <c r="D70" s="2" t="s">
        <v>3</v>
      </c>
      <c r="E70" s="2" t="s">
        <v>162</v>
      </c>
      <c r="F70" s="2" t="s">
        <v>120</v>
      </c>
      <c r="G70" s="4">
        <v>0</v>
      </c>
      <c r="H70" s="4">
        <v>0</v>
      </c>
      <c r="I70" s="4">
        <v>3</v>
      </c>
      <c r="J70" s="4">
        <v>8</v>
      </c>
      <c r="K70" s="4">
        <v>0</v>
      </c>
      <c r="L70" s="4">
        <v>2</v>
      </c>
      <c r="M70" s="4">
        <v>3</v>
      </c>
      <c r="N70" s="4">
        <v>8</v>
      </c>
      <c r="O70" s="4">
        <f>G70*11+H70*10+I70*8+J70*5+K70*4+L70*2+M70</f>
        <v>71</v>
      </c>
      <c r="P70" s="4">
        <f>SUM(G70:N70)</f>
        <v>24</v>
      </c>
      <c r="Q70" s="4">
        <f>O70/(11*24)*100</f>
        <v>26.893939393939391</v>
      </c>
    </row>
    <row r="71" spans="1:17" x14ac:dyDescent="0.25">
      <c r="B71" s="2" t="s">
        <v>38</v>
      </c>
      <c r="C71" s="2" t="s">
        <v>7</v>
      </c>
      <c r="D71" s="2" t="s">
        <v>3</v>
      </c>
      <c r="E71" s="2" t="s">
        <v>162</v>
      </c>
      <c r="F71" s="2" t="s">
        <v>21</v>
      </c>
      <c r="G71" s="4">
        <v>0</v>
      </c>
      <c r="H71" s="4">
        <v>0</v>
      </c>
      <c r="I71" s="4">
        <v>0</v>
      </c>
      <c r="J71" s="4">
        <v>12</v>
      </c>
      <c r="K71" s="4">
        <v>1</v>
      </c>
      <c r="L71" s="4">
        <v>1</v>
      </c>
      <c r="M71" s="4">
        <v>3</v>
      </c>
      <c r="N71" s="4">
        <v>7</v>
      </c>
      <c r="O71" s="4">
        <f>G71*11+H71*10+I71*8+J71*5+K71*4+L71*2+M71</f>
        <v>69</v>
      </c>
      <c r="P71" s="4">
        <f>SUM(G71:N71)</f>
        <v>24</v>
      </c>
      <c r="Q71" s="4">
        <f>O71/(11*24)*100</f>
        <v>26.136363636363637</v>
      </c>
    </row>
    <row r="72" spans="1:17" x14ac:dyDescent="0.25">
      <c r="A72" s="10">
        <v>1</v>
      </c>
      <c r="B72" s="6" t="s">
        <v>22</v>
      </c>
      <c r="C72" s="2" t="s">
        <v>7</v>
      </c>
      <c r="D72" s="2" t="s">
        <v>3</v>
      </c>
      <c r="E72" s="2" t="s">
        <v>163</v>
      </c>
      <c r="F72" s="2" t="s">
        <v>21</v>
      </c>
      <c r="G72" s="4">
        <v>0</v>
      </c>
      <c r="H72" s="4">
        <v>0</v>
      </c>
      <c r="I72" s="4">
        <v>0</v>
      </c>
      <c r="J72" s="4">
        <v>8</v>
      </c>
      <c r="K72" s="4">
        <v>0</v>
      </c>
      <c r="L72" s="4">
        <v>0</v>
      </c>
      <c r="M72" s="4">
        <v>9</v>
      </c>
      <c r="N72" s="4">
        <v>7</v>
      </c>
      <c r="O72" s="4">
        <f>G72*11+H72*10+I72*8+J72*5+K72*4+L72*2+M72</f>
        <v>49</v>
      </c>
      <c r="P72" s="4">
        <f>SUM(G72:N72)</f>
        <v>24</v>
      </c>
      <c r="Q72" s="4">
        <f>O72/(11*24)*100</f>
        <v>18.560606060606062</v>
      </c>
    </row>
    <row r="73" spans="1:17" x14ac:dyDescent="0.25">
      <c r="A73" s="10">
        <v>1</v>
      </c>
      <c r="B73" s="6" t="s">
        <v>77</v>
      </c>
      <c r="C73" s="2" t="s">
        <v>5</v>
      </c>
      <c r="D73" s="2" t="s">
        <v>3</v>
      </c>
      <c r="E73" s="2" t="s">
        <v>162</v>
      </c>
      <c r="F73" s="2" t="s">
        <v>159</v>
      </c>
      <c r="G73" s="4">
        <v>0</v>
      </c>
      <c r="H73" s="4">
        <v>1</v>
      </c>
      <c r="I73" s="4">
        <v>4</v>
      </c>
      <c r="J73" s="4">
        <v>12</v>
      </c>
      <c r="K73" s="4">
        <v>2</v>
      </c>
      <c r="L73" s="4">
        <v>2</v>
      </c>
      <c r="M73" s="4">
        <v>2</v>
      </c>
      <c r="N73" s="4">
        <v>1</v>
      </c>
      <c r="O73" s="4">
        <f>G73*11+H73*10+I73*8+J73*5+K73*4+L73*2+M73</f>
        <v>116</v>
      </c>
      <c r="P73" s="4">
        <f>SUM(G73:N73)</f>
        <v>24</v>
      </c>
      <c r="Q73" s="4">
        <f>O73/(11*24)*100</f>
        <v>43.939393939393938</v>
      </c>
    </row>
    <row r="74" spans="1:17" x14ac:dyDescent="0.25">
      <c r="A74" s="10">
        <v>1</v>
      </c>
      <c r="B74" s="6" t="s">
        <v>4</v>
      </c>
      <c r="C74" s="2" t="s">
        <v>5</v>
      </c>
      <c r="D74" s="2" t="s">
        <v>3</v>
      </c>
      <c r="E74" s="2" t="s">
        <v>163</v>
      </c>
      <c r="F74" s="2" t="s">
        <v>155</v>
      </c>
      <c r="G74" s="4">
        <v>0</v>
      </c>
      <c r="H74" s="4">
        <v>1</v>
      </c>
      <c r="I74" s="4">
        <v>1</v>
      </c>
      <c r="J74" s="4">
        <v>13</v>
      </c>
      <c r="K74" s="4">
        <v>0</v>
      </c>
      <c r="L74" s="4">
        <v>0</v>
      </c>
      <c r="M74" s="4">
        <v>5</v>
      </c>
      <c r="N74" s="4">
        <v>4</v>
      </c>
      <c r="O74" s="4">
        <f>G74*11+H74*10+I74*8+J74*5+K74*4+L74*2+M74</f>
        <v>88</v>
      </c>
      <c r="P74" s="4">
        <f>SUM(G74:N74)</f>
        <v>24</v>
      </c>
      <c r="Q74" s="4">
        <f>O74/(11*24)*100</f>
        <v>33.333333333333329</v>
      </c>
    </row>
    <row r="75" spans="1:17" x14ac:dyDescent="0.25">
      <c r="A75" s="10">
        <v>1</v>
      </c>
      <c r="B75" s="6" t="s">
        <v>12</v>
      </c>
      <c r="C75" s="2" t="s">
        <v>13</v>
      </c>
      <c r="D75" s="2" t="s">
        <v>3</v>
      </c>
      <c r="E75" s="2" t="s">
        <v>162</v>
      </c>
      <c r="F75" s="2" t="s">
        <v>51</v>
      </c>
      <c r="G75" s="4">
        <v>0</v>
      </c>
      <c r="H75" s="4">
        <v>0</v>
      </c>
      <c r="I75" s="4">
        <v>6</v>
      </c>
      <c r="J75" s="4">
        <v>8</v>
      </c>
      <c r="K75" s="4">
        <v>0</v>
      </c>
      <c r="L75" s="4">
        <v>3</v>
      </c>
      <c r="M75" s="4">
        <v>4</v>
      </c>
      <c r="N75" s="4">
        <v>3</v>
      </c>
      <c r="O75" s="4">
        <f>G75*11+H75*10+I75*8+J75*5+K75*4+L75*2+M75</f>
        <v>98</v>
      </c>
      <c r="P75" s="4">
        <f>SUM(G75:N75)</f>
        <v>24</v>
      </c>
      <c r="Q75" s="4">
        <f>O75/(11*24)*100</f>
        <v>37.121212121212125</v>
      </c>
    </row>
    <row r="76" spans="1:17" x14ac:dyDescent="0.25">
      <c r="A76" s="10">
        <v>2</v>
      </c>
      <c r="B76" s="7" t="s">
        <v>106</v>
      </c>
      <c r="C76" s="2" t="s">
        <v>13</v>
      </c>
      <c r="D76" s="2" t="s">
        <v>3</v>
      </c>
      <c r="E76" s="2" t="s">
        <v>162</v>
      </c>
      <c r="F76" s="2"/>
      <c r="G76" s="4">
        <v>1</v>
      </c>
      <c r="H76" s="4">
        <v>1</v>
      </c>
      <c r="I76" s="4">
        <v>2</v>
      </c>
      <c r="J76" s="4">
        <v>10</v>
      </c>
      <c r="K76" s="4">
        <v>0</v>
      </c>
      <c r="L76" s="4">
        <v>0</v>
      </c>
      <c r="M76" s="4">
        <v>5</v>
      </c>
      <c r="N76" s="4">
        <v>5</v>
      </c>
      <c r="O76" s="4">
        <f>G76*11+H76*10+I76*8+J76*5+K76*4+L76*2+M76</f>
        <v>92</v>
      </c>
      <c r="P76" s="4">
        <f>SUM(G76:N76)</f>
        <v>24</v>
      </c>
      <c r="Q76" s="4">
        <f>O76/(11*24)*100</f>
        <v>34.848484848484851</v>
      </c>
    </row>
    <row r="77" spans="1:17" x14ac:dyDescent="0.25">
      <c r="A77" s="10">
        <v>1</v>
      </c>
      <c r="B77" s="6" t="s">
        <v>14</v>
      </c>
      <c r="C77" s="2" t="s">
        <v>13</v>
      </c>
      <c r="D77" s="2" t="s">
        <v>3</v>
      </c>
      <c r="E77" s="2" t="s">
        <v>163</v>
      </c>
      <c r="F77" s="2" t="s">
        <v>45</v>
      </c>
      <c r="G77" s="4">
        <v>0</v>
      </c>
      <c r="H77" s="4">
        <v>2</v>
      </c>
      <c r="I77" s="4">
        <v>8</v>
      </c>
      <c r="J77" s="4">
        <v>9</v>
      </c>
      <c r="K77" s="4">
        <v>1</v>
      </c>
      <c r="L77" s="4">
        <v>0</v>
      </c>
      <c r="M77" s="4">
        <v>3</v>
      </c>
      <c r="N77" s="4">
        <v>1</v>
      </c>
      <c r="O77" s="4">
        <f>G77*11+H77*10+I77*8+J77*5+K77*4+L77*2+M77</f>
        <v>136</v>
      </c>
      <c r="P77" s="4">
        <f>SUM(G77:N77)</f>
        <v>24</v>
      </c>
      <c r="Q77" s="4">
        <f>O77/(11*24)*100</f>
        <v>51.515151515151516</v>
      </c>
    </row>
    <row r="78" spans="1:17" x14ac:dyDescent="0.25">
      <c r="A78" s="10">
        <v>1</v>
      </c>
      <c r="B78" s="6" t="s">
        <v>112</v>
      </c>
      <c r="C78" s="2" t="s">
        <v>16</v>
      </c>
      <c r="D78" s="2" t="s">
        <v>3</v>
      </c>
      <c r="E78" s="2" t="s">
        <v>162</v>
      </c>
      <c r="F78" s="2" t="s">
        <v>21</v>
      </c>
      <c r="G78" s="4">
        <v>0</v>
      </c>
      <c r="H78" s="4">
        <v>4</v>
      </c>
      <c r="I78" s="4">
        <v>4</v>
      </c>
      <c r="J78" s="4">
        <v>8</v>
      </c>
      <c r="K78" s="4">
        <v>0</v>
      </c>
      <c r="L78" s="4">
        <v>3</v>
      </c>
      <c r="M78" s="4">
        <v>4</v>
      </c>
      <c r="N78" s="4">
        <v>1</v>
      </c>
      <c r="O78" s="4">
        <f>G78*11+H78*10+I78*8+J78*5+K78*4+L78*2+M78</f>
        <v>122</v>
      </c>
      <c r="P78" s="4">
        <f>SUM(G78:N78)</f>
        <v>24</v>
      </c>
      <c r="Q78" s="4">
        <f>O78/(11*24)*100</f>
        <v>46.212121212121211</v>
      </c>
    </row>
    <row r="79" spans="1:17" x14ac:dyDescent="0.25">
      <c r="A79" s="10">
        <v>1</v>
      </c>
      <c r="B79" s="6" t="s">
        <v>15</v>
      </c>
      <c r="C79" s="2" t="s">
        <v>16</v>
      </c>
      <c r="D79" s="2" t="s">
        <v>3</v>
      </c>
      <c r="E79" s="2" t="s">
        <v>163</v>
      </c>
      <c r="F79" s="2" t="s">
        <v>45</v>
      </c>
      <c r="G79" s="4">
        <v>1</v>
      </c>
      <c r="H79" s="4">
        <v>5</v>
      </c>
      <c r="I79" s="4">
        <v>13</v>
      </c>
      <c r="J79" s="4">
        <v>5</v>
      </c>
      <c r="K79" s="4">
        <v>0</v>
      </c>
      <c r="L79" s="4">
        <v>0</v>
      </c>
      <c r="M79" s="4">
        <v>0</v>
      </c>
      <c r="N79" s="4">
        <v>0</v>
      </c>
      <c r="O79" s="4">
        <f>G79*11+H79*10+I79*8+J79*5+K79*4+L79*2+M79</f>
        <v>190</v>
      </c>
      <c r="P79" s="4">
        <f>SUM(G79:N79)</f>
        <v>24</v>
      </c>
      <c r="Q79" s="4">
        <f>O79/(11*24)*100</f>
        <v>71.969696969696969</v>
      </c>
    </row>
    <row r="80" spans="1:17" x14ac:dyDescent="0.25">
      <c r="A80" s="10">
        <v>2</v>
      </c>
      <c r="B80" s="7" t="s">
        <v>115</v>
      </c>
      <c r="C80" s="2" t="s">
        <v>16</v>
      </c>
      <c r="D80" s="2" t="s">
        <v>3</v>
      </c>
      <c r="E80" s="2" t="s">
        <v>163</v>
      </c>
      <c r="F80" s="2" t="s">
        <v>45</v>
      </c>
      <c r="G80" s="4">
        <v>1</v>
      </c>
      <c r="H80" s="4">
        <v>3</v>
      </c>
      <c r="I80" s="4">
        <v>6</v>
      </c>
      <c r="J80" s="4">
        <v>11</v>
      </c>
      <c r="K80" s="4">
        <v>0</v>
      </c>
      <c r="L80" s="4">
        <v>1</v>
      </c>
      <c r="M80" s="4">
        <v>2</v>
      </c>
      <c r="N80" s="4">
        <v>0</v>
      </c>
      <c r="O80" s="4">
        <f>G80*11+H80*10+I80*8+J80*5+K80*4+L80*2+M80</f>
        <v>148</v>
      </c>
      <c r="P80" s="4">
        <f>SUM(G80:N80)</f>
        <v>24</v>
      </c>
      <c r="Q80" s="4">
        <f>O80/(11*24)*100</f>
        <v>56.060606060606055</v>
      </c>
    </row>
    <row r="81" spans="1:17" x14ac:dyDescent="0.25">
      <c r="A81" s="10">
        <v>3</v>
      </c>
      <c r="B81" s="8" t="s">
        <v>123</v>
      </c>
      <c r="C81" s="2" t="s">
        <v>16</v>
      </c>
      <c r="D81" s="2" t="s">
        <v>3</v>
      </c>
      <c r="E81" s="2" t="s">
        <v>163</v>
      </c>
      <c r="F81" s="2" t="s">
        <v>124</v>
      </c>
      <c r="G81" s="4">
        <v>1</v>
      </c>
      <c r="H81" s="4">
        <v>3</v>
      </c>
      <c r="I81" s="4">
        <v>6</v>
      </c>
      <c r="J81" s="4">
        <v>10</v>
      </c>
      <c r="K81" s="4">
        <v>0</v>
      </c>
      <c r="L81" s="4">
        <v>2</v>
      </c>
      <c r="M81" s="4">
        <v>1</v>
      </c>
      <c r="N81" s="4">
        <v>1</v>
      </c>
      <c r="O81" s="4">
        <f>G81*11+H81*10+I81*8+J81*5+K81*4+L81*2+M81</f>
        <v>144</v>
      </c>
      <c r="P81" s="4">
        <f>SUM(G81:N81)</f>
        <v>24</v>
      </c>
      <c r="Q81" s="4">
        <f>O81/(11*24)*100</f>
        <v>54.54545454545454</v>
      </c>
    </row>
    <row r="82" spans="1:17" x14ac:dyDescent="0.25">
      <c r="B82" s="2" t="s">
        <v>119</v>
      </c>
      <c r="C82" s="2" t="s">
        <v>16</v>
      </c>
      <c r="D82" s="2" t="s">
        <v>3</v>
      </c>
      <c r="E82" s="2" t="s">
        <v>163</v>
      </c>
      <c r="F82" s="2" t="s">
        <v>120</v>
      </c>
      <c r="G82" s="4">
        <v>1</v>
      </c>
      <c r="H82" s="4">
        <v>2</v>
      </c>
      <c r="I82" s="4">
        <v>4</v>
      </c>
      <c r="J82" s="4">
        <v>10</v>
      </c>
      <c r="K82" s="4">
        <v>0</v>
      </c>
      <c r="L82" s="4">
        <v>2</v>
      </c>
      <c r="M82" s="4">
        <v>4</v>
      </c>
      <c r="N82" s="4">
        <v>1</v>
      </c>
      <c r="O82" s="4">
        <f>G82*11+H82*10+I82*8+J82*5+K82*4+L82*2+M82</f>
        <v>121</v>
      </c>
      <c r="P82" s="4">
        <f>SUM(G82:N82)</f>
        <v>24</v>
      </c>
      <c r="Q82" s="4">
        <f>O82/(11*24)*100</f>
        <v>45.833333333333329</v>
      </c>
    </row>
    <row r="83" spans="1:17" x14ac:dyDescent="0.25">
      <c r="A83" s="10">
        <v>1</v>
      </c>
      <c r="B83" s="6" t="s">
        <v>158</v>
      </c>
      <c r="C83" s="2" t="s">
        <v>32</v>
      </c>
      <c r="D83" s="2" t="s">
        <v>3</v>
      </c>
      <c r="E83" s="2" t="s">
        <v>162</v>
      </c>
      <c r="F83" s="2" t="s">
        <v>159</v>
      </c>
      <c r="G83" s="4">
        <v>2</v>
      </c>
      <c r="H83" s="4">
        <v>2</v>
      </c>
      <c r="I83" s="4">
        <v>6</v>
      </c>
      <c r="J83" s="4">
        <v>13</v>
      </c>
      <c r="K83" s="4">
        <v>1</v>
      </c>
      <c r="L83" s="4">
        <v>0</v>
      </c>
      <c r="M83" s="4">
        <v>0</v>
      </c>
      <c r="N83" s="4">
        <v>0</v>
      </c>
      <c r="O83" s="4">
        <f>G83*11+H83*10+I83*8+J83*5+K83*4+L83*2+M83</f>
        <v>159</v>
      </c>
      <c r="P83" s="4">
        <f>SUM(G83:N83)</f>
        <v>24</v>
      </c>
      <c r="Q83" s="4">
        <f>O83/(11*24)*100</f>
        <v>60.227272727272727</v>
      </c>
    </row>
    <row r="84" spans="1:17" x14ac:dyDescent="0.25">
      <c r="A84" s="10">
        <v>2</v>
      </c>
      <c r="B84" s="7" t="s">
        <v>69</v>
      </c>
      <c r="C84" s="2" t="s">
        <v>32</v>
      </c>
      <c r="D84" s="2" t="s">
        <v>3</v>
      </c>
      <c r="E84" s="2" t="s">
        <v>162</v>
      </c>
      <c r="F84" s="2" t="s">
        <v>68</v>
      </c>
      <c r="G84" s="4">
        <v>1</v>
      </c>
      <c r="H84" s="4">
        <v>4</v>
      </c>
      <c r="I84" s="4">
        <v>7</v>
      </c>
      <c r="J84" s="4">
        <v>9</v>
      </c>
      <c r="K84" s="4">
        <v>0</v>
      </c>
      <c r="L84" s="4">
        <v>1</v>
      </c>
      <c r="M84" s="4">
        <v>1</v>
      </c>
      <c r="N84" s="4">
        <v>1</v>
      </c>
      <c r="O84" s="4">
        <f>G84*11+H84*10+I84*8+J84*5+K84*4+L84*2+M84</f>
        <v>155</v>
      </c>
      <c r="P84" s="4">
        <f>SUM(G84:N84)</f>
        <v>24</v>
      </c>
      <c r="Q84" s="4">
        <f>O84/(11*24)*100</f>
        <v>58.712121212121218</v>
      </c>
    </row>
    <row r="85" spans="1:17" x14ac:dyDescent="0.25">
      <c r="A85" s="10">
        <v>3</v>
      </c>
      <c r="B85" s="8" t="s">
        <v>128</v>
      </c>
      <c r="C85" s="2" t="s">
        <v>32</v>
      </c>
      <c r="D85" s="2" t="s">
        <v>3</v>
      </c>
      <c r="E85" s="2" t="s">
        <v>162</v>
      </c>
      <c r="F85" s="2" t="s">
        <v>129</v>
      </c>
      <c r="G85" s="4">
        <v>0</v>
      </c>
      <c r="H85" s="4">
        <v>4</v>
      </c>
      <c r="I85" s="4">
        <v>3</v>
      </c>
      <c r="J85" s="4">
        <v>13</v>
      </c>
      <c r="K85" s="4">
        <v>1</v>
      </c>
      <c r="L85" s="4">
        <v>0</v>
      </c>
      <c r="M85" s="4">
        <v>1</v>
      </c>
      <c r="N85" s="4">
        <v>2</v>
      </c>
      <c r="O85" s="4">
        <f>G85*11+H85*10+I85*8+J85*5+K85*4+L85*2+M85</f>
        <v>134</v>
      </c>
      <c r="P85" s="4">
        <f>SUM(G85:N85)</f>
        <v>24</v>
      </c>
      <c r="Q85" s="4">
        <f>O85/(11*24)*100</f>
        <v>50.757575757575758</v>
      </c>
    </row>
    <row r="86" spans="1:17" x14ac:dyDescent="0.25">
      <c r="B86" s="2" t="s">
        <v>87</v>
      </c>
      <c r="C86" s="2" t="s">
        <v>32</v>
      </c>
      <c r="D86" s="2" t="s">
        <v>3</v>
      </c>
      <c r="E86" s="2" t="s">
        <v>162</v>
      </c>
      <c r="F86" s="2" t="s">
        <v>88</v>
      </c>
      <c r="G86" s="4">
        <v>4</v>
      </c>
      <c r="H86" s="4">
        <v>1</v>
      </c>
      <c r="I86" s="4">
        <v>3</v>
      </c>
      <c r="J86" s="4">
        <v>8</v>
      </c>
      <c r="K86" s="4">
        <v>0</v>
      </c>
      <c r="L86" s="4">
        <v>2</v>
      </c>
      <c r="M86" s="4">
        <v>3</v>
      </c>
      <c r="N86" s="4">
        <v>3</v>
      </c>
      <c r="O86" s="4">
        <f>G86*11+H86*10+I86*8+J86*5+K86*4+L86*2+M86</f>
        <v>125</v>
      </c>
      <c r="P86" s="4">
        <f>SUM(G86:N86)</f>
        <v>24</v>
      </c>
      <c r="Q86" s="4">
        <f>O86/(11*24)*100</f>
        <v>47.348484848484851</v>
      </c>
    </row>
    <row r="87" spans="1:17" x14ac:dyDescent="0.25">
      <c r="B87" s="2" t="s">
        <v>126</v>
      </c>
      <c r="C87" s="2" t="s">
        <v>32</v>
      </c>
      <c r="D87" s="2" t="s">
        <v>3</v>
      </c>
      <c r="E87" s="2" t="s">
        <v>162</v>
      </c>
      <c r="F87" s="2" t="s">
        <v>127</v>
      </c>
      <c r="G87" s="4">
        <v>0</v>
      </c>
      <c r="H87" s="4">
        <v>0</v>
      </c>
      <c r="I87" s="4">
        <v>8</v>
      </c>
      <c r="J87" s="4">
        <v>11</v>
      </c>
      <c r="K87" s="4">
        <v>0</v>
      </c>
      <c r="L87" s="4">
        <v>1</v>
      </c>
      <c r="M87" s="4">
        <v>3</v>
      </c>
      <c r="N87" s="4">
        <v>1</v>
      </c>
      <c r="O87" s="4">
        <f>G87*11+H87*10+I87*8+J87*5+K87*4+L87*2+M87</f>
        <v>124</v>
      </c>
      <c r="P87" s="4">
        <f>SUM(G87:N87)</f>
        <v>24</v>
      </c>
      <c r="Q87" s="4">
        <f>O87/(11*24)*100</f>
        <v>46.969696969696969</v>
      </c>
    </row>
    <row r="88" spans="1:17" x14ac:dyDescent="0.25">
      <c r="B88" s="2" t="s">
        <v>57</v>
      </c>
      <c r="C88" s="2" t="s">
        <v>32</v>
      </c>
      <c r="D88" s="2" t="s">
        <v>3</v>
      </c>
      <c r="E88" s="2" t="s">
        <v>162</v>
      </c>
      <c r="F88" s="2" t="s">
        <v>58</v>
      </c>
      <c r="G88" s="4">
        <v>1</v>
      </c>
      <c r="H88" s="4">
        <v>1</v>
      </c>
      <c r="I88" s="4">
        <v>3</v>
      </c>
      <c r="J88" s="4">
        <v>12</v>
      </c>
      <c r="K88" s="4">
        <v>0</v>
      </c>
      <c r="L88" s="4">
        <v>1</v>
      </c>
      <c r="M88" s="4">
        <v>4</v>
      </c>
      <c r="N88" s="4">
        <v>2</v>
      </c>
      <c r="O88" s="4">
        <f>G88*11+H88*10+I88*8+J88*5+K88*4+L88*2+M88</f>
        <v>111</v>
      </c>
      <c r="P88" s="4">
        <f>SUM(G88:N88)</f>
        <v>24</v>
      </c>
      <c r="Q88" s="4">
        <f>O88/(11*24)*100</f>
        <v>42.045454545454547</v>
      </c>
    </row>
    <row r="89" spans="1:17" x14ac:dyDescent="0.25">
      <c r="B89" s="2" t="s">
        <v>107</v>
      </c>
      <c r="C89" s="2" t="s">
        <v>32</v>
      </c>
      <c r="D89" s="2" t="s">
        <v>3</v>
      </c>
      <c r="E89" s="2" t="s">
        <v>162</v>
      </c>
      <c r="F89" s="2" t="s">
        <v>108</v>
      </c>
      <c r="G89" s="4">
        <v>0</v>
      </c>
      <c r="H89" s="4">
        <v>0</v>
      </c>
      <c r="I89" s="4">
        <v>6</v>
      </c>
      <c r="J89" s="4">
        <v>8</v>
      </c>
      <c r="K89" s="4">
        <v>0</v>
      </c>
      <c r="L89" s="4">
        <v>0</v>
      </c>
      <c r="M89" s="4">
        <v>9</v>
      </c>
      <c r="N89" s="4">
        <v>1</v>
      </c>
      <c r="O89" s="4">
        <f>G89*11+H89*10+I89*8+J89*5+K89*4+L89*2+M89</f>
        <v>97</v>
      </c>
      <c r="P89" s="4">
        <f>SUM(G89:N89)</f>
        <v>24</v>
      </c>
      <c r="Q89" s="4">
        <f>O89/(11*24)*100</f>
        <v>36.742424242424242</v>
      </c>
    </row>
    <row r="90" spans="1:17" x14ac:dyDescent="0.25">
      <c r="B90" s="2" t="s">
        <v>76</v>
      </c>
      <c r="C90" s="2" t="s">
        <v>32</v>
      </c>
      <c r="D90" s="2" t="s">
        <v>3</v>
      </c>
      <c r="E90" s="2" t="s">
        <v>162</v>
      </c>
      <c r="F90" s="2" t="s">
        <v>159</v>
      </c>
      <c r="G90" s="4">
        <v>0</v>
      </c>
      <c r="H90" s="4">
        <v>0</v>
      </c>
      <c r="I90" s="4">
        <v>4</v>
      </c>
      <c r="J90" s="4">
        <v>8</v>
      </c>
      <c r="K90" s="4">
        <v>0</v>
      </c>
      <c r="L90" s="4">
        <v>1</v>
      </c>
      <c r="M90" s="4">
        <v>7</v>
      </c>
      <c r="N90" s="4">
        <v>4</v>
      </c>
      <c r="O90" s="4">
        <f>G90*11+H90*10+I90*8+J90*5+K90*4+L90*2+M90</f>
        <v>81</v>
      </c>
      <c r="P90" s="4">
        <f>SUM(G90:N90)</f>
        <v>24</v>
      </c>
      <c r="Q90" s="4">
        <f>O90/(11*24)*100</f>
        <v>30.681818181818183</v>
      </c>
    </row>
    <row r="91" spans="1:17" x14ac:dyDescent="0.25">
      <c r="A91" s="10">
        <v>1</v>
      </c>
      <c r="B91" s="6" t="s">
        <v>146</v>
      </c>
      <c r="C91" s="2" t="s">
        <v>5</v>
      </c>
      <c r="D91" s="2" t="s">
        <v>71</v>
      </c>
      <c r="E91" s="2" t="s">
        <v>163</v>
      </c>
      <c r="F91" s="2" t="s">
        <v>45</v>
      </c>
      <c r="G91" s="4">
        <v>0</v>
      </c>
      <c r="H91" s="4">
        <v>1</v>
      </c>
      <c r="I91" s="4">
        <v>4</v>
      </c>
      <c r="J91" s="4">
        <v>13</v>
      </c>
      <c r="K91" s="4">
        <v>0</v>
      </c>
      <c r="L91" s="4">
        <v>2</v>
      </c>
      <c r="M91" s="4">
        <v>2</v>
      </c>
      <c r="N91" s="4">
        <v>2</v>
      </c>
      <c r="O91" s="4">
        <f>G91*11+H91*10+I91*8+J91*5+K91*4+L91*2+M91</f>
        <v>113</v>
      </c>
      <c r="P91" s="4">
        <f>SUM(G91:N91)</f>
        <v>24</v>
      </c>
      <c r="Q91" s="4">
        <f>O91/(11*24)*100</f>
        <v>42.803030303030305</v>
      </c>
    </row>
    <row r="92" spans="1:17" x14ac:dyDescent="0.25">
      <c r="A92" s="10">
        <v>1</v>
      </c>
      <c r="B92" s="6" t="s">
        <v>70</v>
      </c>
      <c r="C92" s="2" t="s">
        <v>16</v>
      </c>
      <c r="D92" s="2" t="s">
        <v>71</v>
      </c>
      <c r="E92" s="2" t="s">
        <v>163</v>
      </c>
      <c r="F92" s="2" t="s">
        <v>155</v>
      </c>
      <c r="G92" s="4">
        <v>1</v>
      </c>
      <c r="H92" s="4">
        <v>3</v>
      </c>
      <c r="I92" s="4">
        <v>6</v>
      </c>
      <c r="J92" s="4">
        <v>11</v>
      </c>
      <c r="K92" s="4">
        <v>0</v>
      </c>
      <c r="L92" s="4">
        <v>1</v>
      </c>
      <c r="M92" s="4">
        <v>1</v>
      </c>
      <c r="N92" s="4">
        <v>1</v>
      </c>
      <c r="O92" s="4">
        <f>G92*11+H92*10+I92*8+J92*5+K92*4+L92*2+M92</f>
        <v>147</v>
      </c>
      <c r="P92" s="4">
        <f>SUM(G92:N92)</f>
        <v>24</v>
      </c>
      <c r="Q92" s="4">
        <f>O92/(11*24)*100</f>
        <v>55.68181818181818</v>
      </c>
    </row>
    <row r="93" spans="1:17" x14ac:dyDescent="0.25">
      <c r="A93" s="10">
        <v>1</v>
      </c>
      <c r="B93" s="6" t="s">
        <v>139</v>
      </c>
      <c r="C93" s="2" t="s">
        <v>32</v>
      </c>
      <c r="D93" s="2" t="s">
        <v>71</v>
      </c>
      <c r="E93" s="2" t="s">
        <v>162</v>
      </c>
      <c r="F93" s="2" t="s">
        <v>58</v>
      </c>
      <c r="G93" s="4">
        <v>0</v>
      </c>
      <c r="H93" s="4">
        <v>1</v>
      </c>
      <c r="I93" s="4">
        <v>3</v>
      </c>
      <c r="J93" s="4">
        <v>9</v>
      </c>
      <c r="K93" s="4">
        <v>0</v>
      </c>
      <c r="L93" s="4">
        <v>0</v>
      </c>
      <c r="M93" s="4">
        <v>3</v>
      </c>
      <c r="N93" s="4">
        <v>8</v>
      </c>
      <c r="O93" s="4">
        <f>G93*11+H93*10+I93*8+J93*5+K93*4+L93*2+M93</f>
        <v>82</v>
      </c>
      <c r="P93" s="4">
        <f>SUM(G93:N93)</f>
        <v>24</v>
      </c>
      <c r="Q93" s="4">
        <f>O93/(11*24)*100</f>
        <v>31.060606060606062</v>
      </c>
    </row>
    <row r="94" spans="1:17" x14ac:dyDescent="0.25">
      <c r="A94" s="10">
        <v>1</v>
      </c>
      <c r="B94" s="6" t="s">
        <v>151</v>
      </c>
      <c r="C94" s="2" t="s">
        <v>2</v>
      </c>
      <c r="D94" s="2" t="s">
        <v>25</v>
      </c>
      <c r="E94" s="2" t="s">
        <v>162</v>
      </c>
      <c r="F94" s="2" t="s">
        <v>58</v>
      </c>
      <c r="G94" s="4">
        <v>3</v>
      </c>
      <c r="H94" s="4">
        <v>5</v>
      </c>
      <c r="I94" s="4">
        <v>9</v>
      </c>
      <c r="J94" s="4">
        <v>7</v>
      </c>
      <c r="K94" s="4">
        <v>0</v>
      </c>
      <c r="L94" s="4">
        <v>0</v>
      </c>
      <c r="M94" s="4">
        <v>0</v>
      </c>
      <c r="N94" s="4">
        <v>0</v>
      </c>
      <c r="O94" s="4">
        <f>G94*11+H94*10+I94*8+J94*5+K94*4+L94*2+M94</f>
        <v>190</v>
      </c>
      <c r="P94" s="4">
        <f>SUM(G94:N94)</f>
        <v>24</v>
      </c>
      <c r="Q94" s="4">
        <f>O94/(11*24)*100</f>
        <v>71.969696969696969</v>
      </c>
    </row>
    <row r="95" spans="1:17" x14ac:dyDescent="0.25">
      <c r="A95" s="10">
        <v>2</v>
      </c>
      <c r="B95" s="7" t="s">
        <v>103</v>
      </c>
      <c r="C95" s="2" t="s">
        <v>2</v>
      </c>
      <c r="D95" s="2" t="s">
        <v>25</v>
      </c>
      <c r="E95" s="2" t="s">
        <v>162</v>
      </c>
      <c r="F95" s="2" t="s">
        <v>11</v>
      </c>
      <c r="G95" s="4">
        <v>3</v>
      </c>
      <c r="H95" s="4">
        <v>7</v>
      </c>
      <c r="I95" s="4">
        <v>6</v>
      </c>
      <c r="J95" s="4">
        <v>6</v>
      </c>
      <c r="K95" s="4">
        <v>1</v>
      </c>
      <c r="L95" s="4">
        <v>0</v>
      </c>
      <c r="M95" s="4">
        <v>1</v>
      </c>
      <c r="N95" s="4">
        <v>0</v>
      </c>
      <c r="O95" s="4">
        <f>G95*11+H95*10+I95*8+J95*5+K95*4+L95*2+M95</f>
        <v>186</v>
      </c>
      <c r="P95" s="4">
        <f>SUM(G95:N95)</f>
        <v>24</v>
      </c>
      <c r="Q95" s="4">
        <f>O95/(11*24)*100</f>
        <v>70.454545454545453</v>
      </c>
    </row>
    <row r="96" spans="1:17" x14ac:dyDescent="0.25">
      <c r="A96" s="10">
        <v>3</v>
      </c>
      <c r="B96" s="8" t="s">
        <v>152</v>
      </c>
      <c r="C96" s="2" t="s">
        <v>2</v>
      </c>
      <c r="D96" s="2" t="s">
        <v>25</v>
      </c>
      <c r="E96" s="2" t="s">
        <v>162</v>
      </c>
      <c r="F96" s="2" t="s">
        <v>58</v>
      </c>
      <c r="G96" s="4">
        <v>3</v>
      </c>
      <c r="H96" s="4">
        <v>6</v>
      </c>
      <c r="I96" s="4">
        <v>7</v>
      </c>
      <c r="J96" s="4">
        <v>6</v>
      </c>
      <c r="K96" s="4">
        <v>0</v>
      </c>
      <c r="L96" s="4">
        <v>2</v>
      </c>
      <c r="M96" s="4">
        <v>0</v>
      </c>
      <c r="N96" s="4">
        <v>0</v>
      </c>
      <c r="O96" s="4">
        <f>G96*11+H96*10+I96*8+J96*5+K96*4+L96*2+M96</f>
        <v>183</v>
      </c>
      <c r="P96" s="4">
        <f>SUM(G96:N96)</f>
        <v>24</v>
      </c>
      <c r="Q96" s="4">
        <f>O96/(11*24)*100</f>
        <v>69.318181818181827</v>
      </c>
    </row>
    <row r="97" spans="1:17" x14ac:dyDescent="0.25">
      <c r="B97" s="2" t="s">
        <v>160</v>
      </c>
      <c r="C97" s="2" t="s">
        <v>2</v>
      </c>
      <c r="D97" s="2" t="s">
        <v>25</v>
      </c>
      <c r="E97" s="2" t="s">
        <v>162</v>
      </c>
      <c r="F97" s="2" t="s">
        <v>155</v>
      </c>
      <c r="G97" s="4">
        <v>0</v>
      </c>
      <c r="H97" s="4">
        <v>6</v>
      </c>
      <c r="I97" s="4">
        <v>8</v>
      </c>
      <c r="J97" s="4">
        <v>8</v>
      </c>
      <c r="K97" s="4">
        <v>1</v>
      </c>
      <c r="L97" s="4">
        <v>1</v>
      </c>
      <c r="M97" s="4">
        <v>0</v>
      </c>
      <c r="N97" s="4">
        <v>0</v>
      </c>
      <c r="O97" s="4">
        <f>G97*11+H97*10+I97*8+J97*5+K97*4+L97*2+M97</f>
        <v>170</v>
      </c>
      <c r="P97" s="4">
        <f>SUM(G97:N97)</f>
        <v>24</v>
      </c>
      <c r="Q97" s="4">
        <f>O97/(11*24)*100</f>
        <v>64.393939393939391</v>
      </c>
    </row>
    <row r="98" spans="1:17" x14ac:dyDescent="0.25">
      <c r="B98" s="2" t="s">
        <v>78</v>
      </c>
      <c r="C98" s="2" t="s">
        <v>2</v>
      </c>
      <c r="D98" s="2" t="s">
        <v>25</v>
      </c>
      <c r="E98" s="2" t="s">
        <v>162</v>
      </c>
      <c r="F98" s="2" t="s">
        <v>8</v>
      </c>
      <c r="G98" s="4">
        <v>2</v>
      </c>
      <c r="H98" s="4">
        <v>5</v>
      </c>
      <c r="I98" s="4">
        <v>5</v>
      </c>
      <c r="J98" s="4">
        <v>11</v>
      </c>
      <c r="K98" s="4">
        <v>0</v>
      </c>
      <c r="L98" s="4">
        <v>1</v>
      </c>
      <c r="M98" s="4">
        <v>0</v>
      </c>
      <c r="N98" s="4">
        <v>0</v>
      </c>
      <c r="O98" s="4">
        <f>G98*11+H98*10+I98*8+J98*5+K98*4+L98*2+M98</f>
        <v>169</v>
      </c>
      <c r="P98" s="4">
        <f>SUM(G98:N98)</f>
        <v>24</v>
      </c>
      <c r="Q98" s="4">
        <f>O98/(11*24)*100</f>
        <v>64.015151515151516</v>
      </c>
    </row>
    <row r="99" spans="1:17" x14ac:dyDescent="0.25">
      <c r="B99" s="2" t="s">
        <v>156</v>
      </c>
      <c r="C99" s="2" t="s">
        <v>2</v>
      </c>
      <c r="D99" s="2" t="s">
        <v>25</v>
      </c>
      <c r="E99" s="2" t="s">
        <v>162</v>
      </c>
      <c r="F99" s="2" t="s">
        <v>122</v>
      </c>
      <c r="G99" s="4">
        <v>1</v>
      </c>
      <c r="H99" s="4">
        <v>2</v>
      </c>
      <c r="I99" s="4">
        <v>10</v>
      </c>
      <c r="J99" s="4">
        <v>11</v>
      </c>
      <c r="K99" s="4">
        <v>0</v>
      </c>
      <c r="L99" s="4">
        <v>0</v>
      </c>
      <c r="M99" s="4">
        <v>0</v>
      </c>
      <c r="N99" s="4">
        <v>0</v>
      </c>
      <c r="O99" s="4">
        <f>G99*11+H99*10+I99*8+J99*5+K99*4+L99*2+M99</f>
        <v>166</v>
      </c>
      <c r="P99" s="4">
        <f>SUM(G99:N99)</f>
        <v>24</v>
      </c>
      <c r="Q99" s="4">
        <f>O99/(11*24)*100</f>
        <v>62.878787878787875</v>
      </c>
    </row>
    <row r="100" spans="1:17" x14ac:dyDescent="0.25">
      <c r="B100" s="2" t="s">
        <v>102</v>
      </c>
      <c r="C100" s="2" t="s">
        <v>2</v>
      </c>
      <c r="D100" s="2" t="s">
        <v>25</v>
      </c>
      <c r="E100" s="2" t="s">
        <v>162</v>
      </c>
      <c r="F100" s="2" t="s">
        <v>51</v>
      </c>
      <c r="G100" s="4">
        <v>0</v>
      </c>
      <c r="H100" s="4">
        <v>3</v>
      </c>
      <c r="I100" s="4">
        <v>8</v>
      </c>
      <c r="J100" s="4">
        <v>10</v>
      </c>
      <c r="K100" s="4">
        <v>1</v>
      </c>
      <c r="L100" s="4">
        <v>1</v>
      </c>
      <c r="M100" s="4">
        <v>0</v>
      </c>
      <c r="N100" s="4">
        <v>1</v>
      </c>
      <c r="O100" s="4">
        <f>G100*11+H100*10+I100*8+J100*5+K100*4+L100*2+M100</f>
        <v>150</v>
      </c>
      <c r="P100" s="4">
        <f>SUM(G100:N100)</f>
        <v>24</v>
      </c>
      <c r="Q100" s="4">
        <f>O100/(11*24)*100</f>
        <v>56.81818181818182</v>
      </c>
    </row>
    <row r="101" spans="1:17" x14ac:dyDescent="0.25">
      <c r="B101" s="2" t="s">
        <v>65</v>
      </c>
      <c r="C101" s="2" t="s">
        <v>2</v>
      </c>
      <c r="D101" s="2" t="s">
        <v>25</v>
      </c>
      <c r="E101" s="2" t="s">
        <v>162</v>
      </c>
      <c r="F101" s="2" t="s">
        <v>45</v>
      </c>
      <c r="G101" s="4">
        <v>0</v>
      </c>
      <c r="H101" s="4">
        <v>4</v>
      </c>
      <c r="I101" s="4">
        <v>4</v>
      </c>
      <c r="J101" s="4">
        <v>15</v>
      </c>
      <c r="K101" s="4">
        <v>0</v>
      </c>
      <c r="L101" s="4">
        <v>1</v>
      </c>
      <c r="M101" s="4">
        <v>0</v>
      </c>
      <c r="N101" s="4">
        <v>0</v>
      </c>
      <c r="O101" s="4">
        <f>G101*11+H101*10+I101*8+J101*5+K101*4+L101*2+M101</f>
        <v>149</v>
      </c>
      <c r="P101" s="4">
        <f>SUM(G101:N101)</f>
        <v>24</v>
      </c>
      <c r="Q101" s="4">
        <f>O101/(11*24)*100</f>
        <v>56.439393939393945</v>
      </c>
    </row>
    <row r="102" spans="1:17" x14ac:dyDescent="0.25">
      <c r="B102" s="2" t="s">
        <v>104</v>
      </c>
      <c r="C102" s="2" t="s">
        <v>2</v>
      </c>
      <c r="D102" s="2" t="s">
        <v>25</v>
      </c>
      <c r="E102" s="2" t="s">
        <v>162</v>
      </c>
      <c r="F102" s="2" t="s">
        <v>11</v>
      </c>
      <c r="G102" s="4">
        <v>0</v>
      </c>
      <c r="H102" s="4">
        <v>3</v>
      </c>
      <c r="I102" s="4">
        <v>5</v>
      </c>
      <c r="J102" s="4">
        <v>11</v>
      </c>
      <c r="K102" s="4">
        <v>0</v>
      </c>
      <c r="L102" s="4">
        <v>1</v>
      </c>
      <c r="M102" s="4">
        <v>2</v>
      </c>
      <c r="N102" s="4">
        <v>2</v>
      </c>
      <c r="O102" s="4">
        <f>G102*11+H102*10+I102*8+J102*5+K102*4+L102*2+M102</f>
        <v>129</v>
      </c>
      <c r="P102" s="4">
        <f>SUM(G102:N102)</f>
        <v>24</v>
      </c>
      <c r="Q102" s="4">
        <f>O102/(11*24)*100</f>
        <v>48.863636363636367</v>
      </c>
    </row>
    <row r="103" spans="1:17" x14ac:dyDescent="0.25">
      <c r="B103" s="2" t="s">
        <v>36</v>
      </c>
      <c r="C103" s="2" t="s">
        <v>2</v>
      </c>
      <c r="D103" s="2" t="s">
        <v>25</v>
      </c>
      <c r="E103" s="2" t="s">
        <v>162</v>
      </c>
      <c r="F103" s="2" t="s">
        <v>120</v>
      </c>
      <c r="G103" s="4">
        <v>0</v>
      </c>
      <c r="H103" s="4">
        <v>3</v>
      </c>
      <c r="I103" s="4">
        <v>5</v>
      </c>
      <c r="J103" s="4">
        <v>9</v>
      </c>
      <c r="K103" s="4">
        <v>0</v>
      </c>
      <c r="L103" s="4">
        <v>2</v>
      </c>
      <c r="M103" s="4">
        <v>4</v>
      </c>
      <c r="N103" s="4">
        <v>1</v>
      </c>
      <c r="O103" s="4">
        <f>G103*11+H103*10+I103*8+J103*5+K103*4+L103*2+M103</f>
        <v>123</v>
      </c>
      <c r="P103" s="4">
        <f>SUM(G103:N103)</f>
        <v>24</v>
      </c>
      <c r="Q103" s="4">
        <f>O103/(11*24)*100</f>
        <v>46.590909090909086</v>
      </c>
    </row>
    <row r="104" spans="1:17" x14ac:dyDescent="0.25">
      <c r="B104" s="2" t="s">
        <v>143</v>
      </c>
      <c r="C104" s="2" t="s">
        <v>2</v>
      </c>
      <c r="D104" s="2" t="s">
        <v>25</v>
      </c>
      <c r="E104" s="2" t="s">
        <v>162</v>
      </c>
      <c r="F104" s="2" t="s">
        <v>11</v>
      </c>
      <c r="G104" s="4">
        <v>1</v>
      </c>
      <c r="H104" s="4">
        <v>0</v>
      </c>
      <c r="I104" s="4">
        <v>5</v>
      </c>
      <c r="J104" s="4">
        <v>11</v>
      </c>
      <c r="K104" s="4">
        <v>1</v>
      </c>
      <c r="L104" s="4">
        <v>0</v>
      </c>
      <c r="M104" s="4">
        <v>2</v>
      </c>
      <c r="N104" s="4">
        <v>4</v>
      </c>
      <c r="O104" s="4">
        <f>G104*11+H104*10+I104*8+J104*5+K104*4+L104*2+M104</f>
        <v>112</v>
      </c>
      <c r="P104" s="4">
        <f>SUM(G104:N104)</f>
        <v>24</v>
      </c>
      <c r="Q104" s="4">
        <f>O104/(11*24)*100</f>
        <v>42.424242424242422</v>
      </c>
    </row>
    <row r="105" spans="1:17" x14ac:dyDescent="0.25">
      <c r="A105" s="10">
        <v>1</v>
      </c>
      <c r="B105" s="6" t="s">
        <v>150</v>
      </c>
      <c r="C105" s="2" t="s">
        <v>2</v>
      </c>
      <c r="D105" s="2" t="s">
        <v>25</v>
      </c>
      <c r="E105" s="2" t="s">
        <v>163</v>
      </c>
      <c r="F105" s="2" t="s">
        <v>120</v>
      </c>
      <c r="G105" s="4">
        <v>2</v>
      </c>
      <c r="H105" s="4">
        <v>1</v>
      </c>
      <c r="I105" s="4">
        <v>1</v>
      </c>
      <c r="J105" s="4">
        <v>14</v>
      </c>
      <c r="K105" s="4">
        <v>0</v>
      </c>
      <c r="L105" s="4">
        <v>1</v>
      </c>
      <c r="M105" s="4">
        <v>3</v>
      </c>
      <c r="N105" s="4">
        <v>2</v>
      </c>
      <c r="O105" s="4">
        <f>G105*11+H105*10+I105*8+J105*5+K105*4+L105*2+M105</f>
        <v>115</v>
      </c>
      <c r="P105" s="4">
        <f>SUM(G105:N105)</f>
        <v>24</v>
      </c>
      <c r="Q105" s="4">
        <f>O105/(11*24)*100</f>
        <v>43.560606060606062</v>
      </c>
    </row>
    <row r="106" spans="1:17" x14ac:dyDescent="0.25">
      <c r="A106" s="10">
        <v>2</v>
      </c>
      <c r="B106" s="7" t="s">
        <v>134</v>
      </c>
      <c r="C106" s="2" t="s">
        <v>2</v>
      </c>
      <c r="D106" s="2" t="s">
        <v>25</v>
      </c>
      <c r="E106" s="2" t="s">
        <v>163</v>
      </c>
      <c r="F106" s="2" t="s">
        <v>58</v>
      </c>
      <c r="G106" s="4">
        <v>0</v>
      </c>
      <c r="H106" s="4">
        <v>0</v>
      </c>
      <c r="I106" s="4">
        <v>5</v>
      </c>
      <c r="J106" s="4">
        <v>12</v>
      </c>
      <c r="K106" s="4">
        <v>2</v>
      </c>
      <c r="L106" s="4">
        <v>1</v>
      </c>
      <c r="M106" s="4">
        <v>2</v>
      </c>
      <c r="N106" s="4">
        <v>2</v>
      </c>
      <c r="O106" s="4">
        <f>G106*11+H106*10+I106*8+J106*5+K106*4+L106*2+M106</f>
        <v>112</v>
      </c>
      <c r="P106" s="4">
        <f>SUM(G106:N106)</f>
        <v>24</v>
      </c>
      <c r="Q106" s="4">
        <f>O106/(11*24)*100</f>
        <v>42.424242424242422</v>
      </c>
    </row>
    <row r="107" spans="1:17" x14ac:dyDescent="0.25">
      <c r="A107" s="10">
        <v>1</v>
      </c>
      <c r="B107" s="6" t="s">
        <v>79</v>
      </c>
      <c r="C107" s="2" t="s">
        <v>7</v>
      </c>
      <c r="D107" s="2" t="s">
        <v>25</v>
      </c>
      <c r="E107" s="2" t="s">
        <v>162</v>
      </c>
      <c r="F107" s="2" t="s">
        <v>120</v>
      </c>
      <c r="G107" s="4">
        <v>1</v>
      </c>
      <c r="H107" s="4">
        <v>6</v>
      </c>
      <c r="I107" s="4">
        <v>6</v>
      </c>
      <c r="J107" s="4">
        <v>9</v>
      </c>
      <c r="K107" s="4">
        <v>0</v>
      </c>
      <c r="L107" s="4">
        <v>1</v>
      </c>
      <c r="M107" s="4">
        <v>1</v>
      </c>
      <c r="N107" s="4">
        <v>0</v>
      </c>
      <c r="O107" s="4">
        <f>G107*11+H107*10+I107*8+J107*5+K107*4+L107*2+M107</f>
        <v>167</v>
      </c>
      <c r="P107" s="4">
        <f>SUM(G107:N107)</f>
        <v>24</v>
      </c>
      <c r="Q107" s="4">
        <f>O107/(11*24)*100</f>
        <v>63.257575757575758</v>
      </c>
    </row>
    <row r="108" spans="1:17" x14ac:dyDescent="0.25">
      <c r="A108" s="10">
        <v>2</v>
      </c>
      <c r="B108" s="7" t="s">
        <v>149</v>
      </c>
      <c r="C108" s="2" t="s">
        <v>7</v>
      </c>
      <c r="D108" s="2" t="s">
        <v>25</v>
      </c>
      <c r="E108" s="2" t="s">
        <v>162</v>
      </c>
      <c r="F108" s="2" t="s">
        <v>141</v>
      </c>
      <c r="G108" s="4">
        <v>0</v>
      </c>
      <c r="H108" s="4">
        <v>2</v>
      </c>
      <c r="I108" s="4">
        <v>5</v>
      </c>
      <c r="J108" s="4">
        <v>8</v>
      </c>
      <c r="K108" s="4">
        <v>0</v>
      </c>
      <c r="L108" s="4">
        <v>0</v>
      </c>
      <c r="M108" s="4">
        <v>1</v>
      </c>
      <c r="N108" s="4">
        <v>8</v>
      </c>
      <c r="O108" s="4">
        <f>G108*11+H108*10+I108*8+J108*5+K108*4+L108*2+M108</f>
        <v>101</v>
      </c>
      <c r="P108" s="4">
        <f>SUM(G108:N108)</f>
        <v>24</v>
      </c>
      <c r="Q108" s="4">
        <f>O108/(11*24)*100</f>
        <v>38.257575757575758</v>
      </c>
    </row>
    <row r="109" spans="1:17" x14ac:dyDescent="0.25">
      <c r="A109" s="10">
        <v>3</v>
      </c>
      <c r="B109" s="8" t="s">
        <v>33</v>
      </c>
      <c r="C109" s="2" t="s">
        <v>7</v>
      </c>
      <c r="D109" s="2" t="s">
        <v>25</v>
      </c>
      <c r="E109" s="2" t="s">
        <v>162</v>
      </c>
      <c r="F109" s="2" t="s">
        <v>141</v>
      </c>
      <c r="G109" s="4">
        <v>3</v>
      </c>
      <c r="H109" s="4">
        <v>1</v>
      </c>
      <c r="I109" s="4">
        <v>2</v>
      </c>
      <c r="J109" s="4">
        <v>6</v>
      </c>
      <c r="K109" s="4">
        <v>1</v>
      </c>
      <c r="L109" s="4">
        <v>0</v>
      </c>
      <c r="M109" s="4">
        <v>2</v>
      </c>
      <c r="N109" s="4">
        <v>9</v>
      </c>
      <c r="O109" s="4">
        <f>G109*11+H109*10+I109*8+J109*5+K109*4+L109*2+M109</f>
        <v>95</v>
      </c>
      <c r="P109" s="4">
        <f>SUM(G109:N109)</f>
        <v>24</v>
      </c>
      <c r="Q109" s="4">
        <f>O109/(11*24)*100</f>
        <v>35.984848484848484</v>
      </c>
    </row>
    <row r="110" spans="1:17" x14ac:dyDescent="0.25">
      <c r="A110" s="10">
        <v>1</v>
      </c>
      <c r="B110" s="6" t="s">
        <v>52</v>
      </c>
      <c r="C110" s="2" t="s">
        <v>13</v>
      </c>
      <c r="D110" s="2" t="s">
        <v>25</v>
      </c>
      <c r="E110" s="2" t="s">
        <v>163</v>
      </c>
      <c r="F110" s="2" t="s">
        <v>53</v>
      </c>
      <c r="G110" s="4">
        <v>0</v>
      </c>
      <c r="H110" s="4">
        <v>0</v>
      </c>
      <c r="I110" s="4">
        <v>5</v>
      </c>
      <c r="J110" s="4">
        <v>11</v>
      </c>
      <c r="K110" s="4">
        <v>0</v>
      </c>
      <c r="L110" s="4">
        <v>2</v>
      </c>
      <c r="M110" s="4">
        <v>4</v>
      </c>
      <c r="N110" s="4">
        <v>2</v>
      </c>
      <c r="O110" s="4">
        <f>G110*11+H110*10+I110*8+J110*5+K110*4+L110*2+M110</f>
        <v>103</v>
      </c>
      <c r="P110" s="4">
        <f>SUM(G110:N110)</f>
        <v>24</v>
      </c>
      <c r="Q110" s="4">
        <f>O110/(11*24)*100</f>
        <v>39.015151515151516</v>
      </c>
    </row>
    <row r="111" spans="1:17" x14ac:dyDescent="0.25">
      <c r="A111" s="10">
        <v>2</v>
      </c>
      <c r="B111" s="7" t="s">
        <v>133</v>
      </c>
      <c r="C111" s="2" t="s">
        <v>13</v>
      </c>
      <c r="D111" s="2" t="s">
        <v>25</v>
      </c>
      <c r="E111" s="2" t="s">
        <v>163</v>
      </c>
      <c r="F111" s="2" t="s">
        <v>58</v>
      </c>
      <c r="G111" s="4">
        <v>0</v>
      </c>
      <c r="H111" s="4">
        <v>0</v>
      </c>
      <c r="I111" s="4">
        <v>3</v>
      </c>
      <c r="J111" s="4">
        <v>12</v>
      </c>
      <c r="K111" s="4">
        <v>0</v>
      </c>
      <c r="L111" s="4">
        <v>3</v>
      </c>
      <c r="M111" s="4">
        <v>3</v>
      </c>
      <c r="N111" s="4">
        <v>3</v>
      </c>
      <c r="O111" s="4">
        <f>G111*11+H111*10+I111*8+J111*5+K111*4+L111*2+M111</f>
        <v>93</v>
      </c>
      <c r="P111" s="4">
        <f>SUM(G111:N111)</f>
        <v>24</v>
      </c>
      <c r="Q111" s="4">
        <f>O111/(11*24)*100</f>
        <v>35.227272727272727</v>
      </c>
    </row>
    <row r="112" spans="1:17" x14ac:dyDescent="0.25">
      <c r="A112" s="10">
        <v>1</v>
      </c>
      <c r="B112" s="6" t="s">
        <v>24</v>
      </c>
      <c r="C112" s="2" t="s">
        <v>16</v>
      </c>
      <c r="D112" s="2" t="s">
        <v>25</v>
      </c>
      <c r="E112" s="2" t="s">
        <v>162</v>
      </c>
      <c r="F112" s="2" t="s">
        <v>51</v>
      </c>
      <c r="G112" s="4">
        <v>0</v>
      </c>
      <c r="H112" s="4">
        <v>3</v>
      </c>
      <c r="I112" s="4">
        <v>4</v>
      </c>
      <c r="J112" s="4">
        <v>10</v>
      </c>
      <c r="K112" s="4">
        <v>0</v>
      </c>
      <c r="L112" s="4">
        <v>2</v>
      </c>
      <c r="M112" s="4">
        <v>1</v>
      </c>
      <c r="N112" s="4">
        <v>4</v>
      </c>
      <c r="O112" s="4">
        <f>G112*11+H112*10+I112*8+J112*5+K112*4+L112*2+M112</f>
        <v>117</v>
      </c>
      <c r="P112" s="4">
        <f>SUM(G112:N112)</f>
        <v>24</v>
      </c>
      <c r="Q112" s="4">
        <f>O112/(11*24)*100</f>
        <v>44.31818181818182</v>
      </c>
    </row>
    <row r="113" spans="1:17" x14ac:dyDescent="0.25">
      <c r="A113" s="10">
        <v>1</v>
      </c>
      <c r="B113" s="6" t="s">
        <v>60</v>
      </c>
      <c r="C113" s="2" t="s">
        <v>32</v>
      </c>
      <c r="D113" s="2" t="s">
        <v>25</v>
      </c>
      <c r="E113" s="2" t="s">
        <v>162</v>
      </c>
      <c r="F113" s="2" t="s">
        <v>61</v>
      </c>
      <c r="G113" s="4">
        <v>3</v>
      </c>
      <c r="H113" s="4">
        <v>4</v>
      </c>
      <c r="I113" s="4">
        <v>2</v>
      </c>
      <c r="J113" s="4">
        <v>8</v>
      </c>
      <c r="K113" s="4">
        <v>0</v>
      </c>
      <c r="L113" s="4">
        <v>0</v>
      </c>
      <c r="M113" s="4">
        <v>6</v>
      </c>
      <c r="N113" s="4">
        <v>1</v>
      </c>
      <c r="O113" s="4">
        <f>G113*11+H113*10+I113*8+J113*5+K113*4+L113*2+M113</f>
        <v>135</v>
      </c>
      <c r="P113" s="4">
        <f>SUM(G113:N113)</f>
        <v>24</v>
      </c>
      <c r="Q113" s="4">
        <f>O113/(11*24)*100</f>
        <v>51.136363636363633</v>
      </c>
    </row>
    <row r="114" spans="1:17" x14ac:dyDescent="0.25">
      <c r="A114" s="10">
        <v>2</v>
      </c>
      <c r="B114" s="7" t="s">
        <v>37</v>
      </c>
      <c r="C114" s="2" t="s">
        <v>32</v>
      </c>
      <c r="D114" s="2" t="s">
        <v>25</v>
      </c>
      <c r="E114" s="2" t="s">
        <v>162</v>
      </c>
      <c r="F114" s="2"/>
      <c r="G114" s="4">
        <v>1</v>
      </c>
      <c r="H114" s="4">
        <v>1</v>
      </c>
      <c r="I114" s="4">
        <v>1</v>
      </c>
      <c r="J114" s="4">
        <v>12</v>
      </c>
      <c r="K114" s="4">
        <v>0</v>
      </c>
      <c r="L114" s="4">
        <v>0</v>
      </c>
      <c r="M114" s="4">
        <v>4</v>
      </c>
      <c r="N114" s="4">
        <v>5</v>
      </c>
      <c r="O114" s="4">
        <f>G114*11+H114*10+I114*8+J114*5+K114*4+L114*2+M114</f>
        <v>93</v>
      </c>
      <c r="P114" s="4">
        <f>SUM(G114:N114)</f>
        <v>24</v>
      </c>
      <c r="Q114" s="4">
        <f>O114/(11*24)*100</f>
        <v>35.227272727272727</v>
      </c>
    </row>
    <row r="115" spans="1:17" x14ac:dyDescent="0.25">
      <c r="A115" s="10">
        <v>1</v>
      </c>
      <c r="B115" s="6" t="s">
        <v>148</v>
      </c>
      <c r="C115" s="2" t="s">
        <v>32</v>
      </c>
      <c r="D115" s="2" t="s">
        <v>25</v>
      </c>
      <c r="E115" s="2" t="s">
        <v>163</v>
      </c>
      <c r="F115" s="2"/>
      <c r="G115" s="4">
        <v>0</v>
      </c>
      <c r="H115" s="4">
        <v>1</v>
      </c>
      <c r="I115" s="4">
        <v>1</v>
      </c>
      <c r="J115" s="4">
        <v>12</v>
      </c>
      <c r="K115" s="4">
        <v>1</v>
      </c>
      <c r="L115" s="4">
        <v>3</v>
      </c>
      <c r="M115" s="4">
        <v>3</v>
      </c>
      <c r="N115" s="4">
        <v>3</v>
      </c>
      <c r="O115" s="4">
        <f>G115*11+H115*10+I115*8+J115*5+K115*4+L115*2+M115</f>
        <v>91</v>
      </c>
      <c r="P115" s="4">
        <f>SUM(G115:N115)</f>
        <v>24</v>
      </c>
      <c r="Q115" s="4">
        <f>O115/(11*24)*100</f>
        <v>34.469696969696969</v>
      </c>
    </row>
  </sheetData>
  <sortState ref="A2:Q115">
    <sortCondition ref="D2:D115"/>
    <sortCondition ref="C2:C115"/>
    <sortCondition ref="E2:E115"/>
    <sortCondition descending="1" ref="O2:O11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20170204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Greksa Zoltán</dc:creator>
  <cp:lastModifiedBy>Greksa Zoltán</cp:lastModifiedBy>
  <dcterms:created xsi:type="dcterms:W3CDTF">2017-02-04T09:32:13Z</dcterms:created>
  <dcterms:modified xsi:type="dcterms:W3CDTF">2017-02-04T15:38:30Z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b0643651-eaba-49c6-829f-020ab5418dac</vt:lpwstr>
  </property>
</Properties>
</file>