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80" windowHeight="13350"/>
  </bookViews>
  <sheets>
    <sheet name="2016 10 16 Celőke 3D eredmény" sheetId="1" r:id="rId1"/>
  </sheets>
  <calcPr calcId="145621"/>
</workbook>
</file>

<file path=xl/calcChain.xml><?xml version="1.0" encoding="utf-8"?>
<calcChain xmlns="http://schemas.openxmlformats.org/spreadsheetml/2006/main">
  <c r="O106" i="1" l="1"/>
  <c r="M106" i="1"/>
  <c r="N106" i="1" s="1"/>
  <c r="O105" i="1"/>
  <c r="N105" i="1"/>
  <c r="M105" i="1"/>
  <c r="O104" i="1"/>
  <c r="M104" i="1"/>
  <c r="N104" i="1" s="1"/>
  <c r="O103" i="1"/>
  <c r="M103" i="1"/>
  <c r="N103" i="1" s="1"/>
  <c r="O101" i="1"/>
  <c r="M101" i="1"/>
  <c r="N101" i="1" s="1"/>
  <c r="O99" i="1"/>
  <c r="N99" i="1"/>
  <c r="M99" i="1"/>
  <c r="O97" i="1"/>
  <c r="M97" i="1"/>
  <c r="N97" i="1" s="1"/>
  <c r="O95" i="1"/>
  <c r="N95" i="1"/>
  <c r="M95" i="1"/>
  <c r="O93" i="1"/>
  <c r="M93" i="1"/>
  <c r="N93" i="1" s="1"/>
  <c r="O91" i="1"/>
  <c r="N91" i="1"/>
  <c r="M91" i="1"/>
  <c r="O90" i="1"/>
  <c r="M90" i="1"/>
  <c r="N90" i="1" s="1"/>
  <c r="O88" i="1"/>
  <c r="M88" i="1"/>
  <c r="N88" i="1" s="1"/>
  <c r="O87" i="1"/>
  <c r="N87" i="1"/>
  <c r="M87" i="1"/>
  <c r="O86" i="1"/>
  <c r="N86" i="1"/>
  <c r="M86" i="1"/>
  <c r="O85" i="1"/>
  <c r="M85" i="1"/>
  <c r="N85" i="1" s="1"/>
  <c r="O84" i="1"/>
  <c r="N84" i="1"/>
  <c r="M84" i="1"/>
  <c r="O83" i="1"/>
  <c r="M83" i="1"/>
  <c r="N83" i="1" s="1"/>
  <c r="O82" i="1"/>
  <c r="N82" i="1"/>
  <c r="M82" i="1"/>
  <c r="O81" i="1"/>
  <c r="M81" i="1"/>
  <c r="N81" i="1" s="1"/>
  <c r="O80" i="1"/>
  <c r="M80" i="1"/>
  <c r="N80" i="1" s="1"/>
  <c r="O79" i="1"/>
  <c r="N79" i="1"/>
  <c r="M79" i="1"/>
  <c r="O77" i="1"/>
  <c r="N77" i="1"/>
  <c r="M77" i="1"/>
  <c r="O76" i="1"/>
  <c r="M76" i="1"/>
  <c r="N76" i="1" s="1"/>
  <c r="O74" i="1"/>
  <c r="N74" i="1"/>
  <c r="M74" i="1"/>
  <c r="O73" i="1"/>
  <c r="M73" i="1"/>
  <c r="N73" i="1" s="1"/>
  <c r="O72" i="1"/>
  <c r="N72" i="1"/>
  <c r="M72" i="1"/>
  <c r="O71" i="1"/>
  <c r="M71" i="1"/>
  <c r="N71" i="1" s="1"/>
  <c r="O70" i="1"/>
  <c r="M70" i="1"/>
  <c r="N70" i="1" s="1"/>
  <c r="O69" i="1"/>
  <c r="N69" i="1"/>
  <c r="M69" i="1"/>
  <c r="O68" i="1"/>
  <c r="N68" i="1"/>
  <c r="M68" i="1"/>
  <c r="O67" i="1"/>
  <c r="M67" i="1"/>
  <c r="N67" i="1" s="1"/>
  <c r="O66" i="1"/>
  <c r="N66" i="1"/>
  <c r="M66" i="1"/>
  <c r="O64" i="1"/>
  <c r="M64" i="1"/>
  <c r="N64" i="1" s="1"/>
  <c r="O63" i="1"/>
  <c r="N63" i="1"/>
  <c r="M63" i="1"/>
  <c r="O61" i="1"/>
  <c r="M61" i="1"/>
  <c r="N61" i="1" s="1"/>
  <c r="O59" i="1"/>
  <c r="M59" i="1"/>
  <c r="N59" i="1" s="1"/>
  <c r="O58" i="1"/>
  <c r="N58" i="1"/>
  <c r="M58" i="1"/>
  <c r="O56" i="1"/>
  <c r="N56" i="1"/>
  <c r="M56" i="1"/>
  <c r="O54" i="1"/>
  <c r="M54" i="1"/>
  <c r="N54" i="1" s="1"/>
  <c r="O52" i="1"/>
  <c r="N52" i="1"/>
  <c r="M52" i="1"/>
  <c r="O50" i="1"/>
  <c r="M50" i="1"/>
  <c r="N50" i="1" s="1"/>
  <c r="O49" i="1"/>
  <c r="N49" i="1"/>
  <c r="M49" i="1"/>
  <c r="O47" i="1"/>
  <c r="M47" i="1"/>
  <c r="N47" i="1" s="1"/>
  <c r="O46" i="1"/>
  <c r="M46" i="1"/>
  <c r="N46" i="1" s="1"/>
  <c r="O45" i="1"/>
  <c r="N45" i="1"/>
  <c r="M45" i="1"/>
  <c r="O44" i="1"/>
  <c r="N44" i="1"/>
  <c r="M44" i="1"/>
  <c r="O42" i="1"/>
  <c r="M42" i="1"/>
  <c r="N42" i="1" s="1"/>
  <c r="O41" i="1"/>
  <c r="N41" i="1"/>
  <c r="M41" i="1"/>
  <c r="O40" i="1"/>
  <c r="M40" i="1"/>
  <c r="N40" i="1" s="1"/>
  <c r="O39" i="1"/>
  <c r="N39" i="1"/>
  <c r="M39" i="1"/>
  <c r="O38" i="1"/>
  <c r="M38" i="1"/>
  <c r="N38" i="1" s="1"/>
  <c r="O37" i="1"/>
  <c r="M37" i="1"/>
  <c r="N37" i="1" s="1"/>
  <c r="O36" i="1"/>
  <c r="N36" i="1"/>
  <c r="M36" i="1"/>
  <c r="O35" i="1"/>
  <c r="N35" i="1"/>
  <c r="M35" i="1"/>
  <c r="O34" i="1"/>
  <c r="M34" i="1"/>
  <c r="N34" i="1" s="1"/>
  <c r="O33" i="1"/>
  <c r="N33" i="1"/>
  <c r="M33" i="1"/>
  <c r="O32" i="1"/>
  <c r="M32" i="1"/>
  <c r="N32" i="1" s="1"/>
  <c r="O31" i="1"/>
  <c r="N31" i="1"/>
  <c r="M31" i="1"/>
  <c r="O29" i="1"/>
  <c r="M29" i="1"/>
  <c r="N29" i="1" s="1"/>
  <c r="O27" i="1"/>
  <c r="M27" i="1"/>
  <c r="N27" i="1" s="1"/>
  <c r="O26" i="1"/>
  <c r="N26" i="1"/>
  <c r="M26" i="1"/>
  <c r="O25" i="1"/>
  <c r="N25" i="1"/>
  <c r="M25" i="1"/>
  <c r="O23" i="1"/>
  <c r="M23" i="1"/>
  <c r="N23" i="1" s="1"/>
  <c r="O21" i="1"/>
  <c r="N21" i="1"/>
  <c r="M21" i="1"/>
  <c r="O19" i="1"/>
  <c r="M19" i="1"/>
  <c r="N19" i="1" s="1"/>
  <c r="O18" i="1"/>
  <c r="N18" i="1"/>
  <c r="M18" i="1"/>
  <c r="O17" i="1"/>
  <c r="M17" i="1"/>
  <c r="N17" i="1" s="1"/>
  <c r="O16" i="1"/>
  <c r="M16" i="1"/>
  <c r="N16" i="1" s="1"/>
  <c r="O15" i="1"/>
  <c r="N15" i="1"/>
  <c r="M15" i="1"/>
  <c r="O14" i="1"/>
  <c r="N14" i="1"/>
  <c r="M14" i="1"/>
  <c r="O13" i="1"/>
  <c r="M13" i="1"/>
  <c r="N13" i="1" s="1"/>
  <c r="O11" i="1"/>
  <c r="N11" i="1"/>
  <c r="M11" i="1"/>
  <c r="O9" i="1"/>
  <c r="M9" i="1"/>
  <c r="N9" i="1" s="1"/>
  <c r="O8" i="1"/>
  <c r="N8" i="1"/>
  <c r="M8" i="1"/>
  <c r="O7" i="1"/>
  <c r="M7" i="1"/>
  <c r="N7" i="1" s="1"/>
  <c r="O6" i="1"/>
  <c r="M6" i="1"/>
  <c r="N6" i="1" s="1"/>
  <c r="O4" i="1"/>
  <c r="N4" i="1"/>
  <c r="M4" i="1"/>
  <c r="O2" i="1"/>
  <c r="N2" i="1"/>
  <c r="M2" i="1"/>
</calcChain>
</file>

<file path=xl/sharedStrings.xml><?xml version="1.0" encoding="utf-8"?>
<sst xmlns="http://schemas.openxmlformats.org/spreadsheetml/2006/main" count="473" uniqueCount="171">
  <si>
    <t>helyezés</t>
  </si>
  <si>
    <t>Vezetéknév</t>
  </si>
  <si>
    <t>Keresztnév</t>
  </si>
  <si>
    <t>Egyesület</t>
  </si>
  <si>
    <t>kategória</t>
  </si>
  <si>
    <t>Nem</t>
  </si>
  <si>
    <t>Koroszt.</t>
  </si>
  <si>
    <t>M</t>
  </si>
  <si>
    <t>pontszám</t>
  </si>
  <si>
    <t>%</t>
  </si>
  <si>
    <t>lövés</t>
  </si>
  <si>
    <t>Péterbencze</t>
  </si>
  <si>
    <t>István</t>
  </si>
  <si>
    <t>Ttie</t>
  </si>
  <si>
    <t>BB</t>
  </si>
  <si>
    <t>férfi</t>
  </si>
  <si>
    <t>felnőtt</t>
  </si>
  <si>
    <t>Sóti</t>
  </si>
  <si>
    <t>Viktória</t>
  </si>
  <si>
    <t>Várta ÍE</t>
  </si>
  <si>
    <t>CB</t>
  </si>
  <si>
    <t>nő</t>
  </si>
  <si>
    <t>gyerek</t>
  </si>
  <si>
    <t>Bóka</t>
  </si>
  <si>
    <t>László</t>
  </si>
  <si>
    <t>Cellőke</t>
  </si>
  <si>
    <t>CU</t>
  </si>
  <si>
    <t>Böszörményi</t>
  </si>
  <si>
    <t>Keleti Turul</t>
  </si>
  <si>
    <t>Horváth</t>
  </si>
  <si>
    <t>Norbert</t>
  </si>
  <si>
    <t>Várta HÍKE</t>
  </si>
  <si>
    <t>Blázsovics</t>
  </si>
  <si>
    <t>Sándor</t>
  </si>
  <si>
    <t>--------------</t>
  </si>
  <si>
    <t>Kiss</t>
  </si>
  <si>
    <t>Dóra</t>
  </si>
  <si>
    <t>Celőke MÍE</t>
  </si>
  <si>
    <t>kadet</t>
  </si>
  <si>
    <t>Szluka</t>
  </si>
  <si>
    <t>Éjsólyom SE.</t>
  </si>
  <si>
    <t>HU</t>
  </si>
  <si>
    <t>Petöcz</t>
  </si>
  <si>
    <t>György</t>
  </si>
  <si>
    <t>Lőcze</t>
  </si>
  <si>
    <t>Tibor</t>
  </si>
  <si>
    <t>-------------------------</t>
  </si>
  <si>
    <t>Martinka</t>
  </si>
  <si>
    <t>Szabolcs</t>
  </si>
  <si>
    <t>------------------------</t>
  </si>
  <si>
    <t>Patai</t>
  </si>
  <si>
    <t>Gyula</t>
  </si>
  <si>
    <t>egyéni</t>
  </si>
  <si>
    <t xml:space="preserve">Seres </t>
  </si>
  <si>
    <t>Marcal</t>
  </si>
  <si>
    <t>BADINKA</t>
  </si>
  <si>
    <t>Zoltán</t>
  </si>
  <si>
    <t>Eleven Íjász</t>
  </si>
  <si>
    <t>Molnár</t>
  </si>
  <si>
    <t>Zalán</t>
  </si>
  <si>
    <t>Somogyi</t>
  </si>
  <si>
    <t>Tamás</t>
  </si>
  <si>
    <t>várta h.i.k.e</t>
  </si>
  <si>
    <t>serdülő</t>
  </si>
  <si>
    <t>Fonyódi</t>
  </si>
  <si>
    <t>Péter</t>
  </si>
  <si>
    <t>Sárköz</t>
  </si>
  <si>
    <t>OL</t>
  </si>
  <si>
    <t>Nagy</t>
  </si>
  <si>
    <t>Attila</t>
  </si>
  <si>
    <t>Tolnai Tájak Íjász Egyesület</t>
  </si>
  <si>
    <t>Majer</t>
  </si>
  <si>
    <t>Ferenc</t>
  </si>
  <si>
    <t>Sárköz IE</t>
  </si>
  <si>
    <t>Nikolett</t>
  </si>
  <si>
    <t>Haklik</t>
  </si>
  <si>
    <t>RSE Vajk Íjász Szakosztály</t>
  </si>
  <si>
    <t>PB-HB</t>
  </si>
  <si>
    <t>Kuthy</t>
  </si>
  <si>
    <t>Kulcsi Turul Íjász Egylet</t>
  </si>
  <si>
    <t>Ujvári</t>
  </si>
  <si>
    <t>Gábor</t>
  </si>
  <si>
    <t>-</t>
  </si>
  <si>
    <t>Bányai</t>
  </si>
  <si>
    <t>Dezső</t>
  </si>
  <si>
    <t>nincs</t>
  </si>
  <si>
    <t xml:space="preserve">Polányi </t>
  </si>
  <si>
    <t>Máté</t>
  </si>
  <si>
    <t>Helfrich</t>
  </si>
  <si>
    <t>Zsolt</t>
  </si>
  <si>
    <t>Vallum</t>
  </si>
  <si>
    <t xml:space="preserve">Perkáta SE Turul Íjász </t>
  </si>
  <si>
    <t>Dorogi</t>
  </si>
  <si>
    <t>Barabás</t>
  </si>
  <si>
    <t>Bárány</t>
  </si>
  <si>
    <t>János</t>
  </si>
  <si>
    <t xml:space="preserve">Böjthe </t>
  </si>
  <si>
    <t>Celőke</t>
  </si>
  <si>
    <t>Keszler</t>
  </si>
  <si>
    <t>Patrik</t>
  </si>
  <si>
    <t>Gyula Nimród</t>
  </si>
  <si>
    <t>Bölcskei Sólymok</t>
  </si>
  <si>
    <t>Kollár</t>
  </si>
  <si>
    <t>Andor</t>
  </si>
  <si>
    <t>Vártai IE.</t>
  </si>
  <si>
    <t>Lőrinc</t>
  </si>
  <si>
    <t>Tóth</t>
  </si>
  <si>
    <t>Médea</t>
  </si>
  <si>
    <t>Emma</t>
  </si>
  <si>
    <t>Jóföldi</t>
  </si>
  <si>
    <t>Lilla</t>
  </si>
  <si>
    <t>Milán Attila</t>
  </si>
  <si>
    <t>mini</t>
  </si>
  <si>
    <t>Fehérvári</t>
  </si>
  <si>
    <t>Lili</t>
  </si>
  <si>
    <t>Réka</t>
  </si>
  <si>
    <t>Várta íe</t>
  </si>
  <si>
    <t>Csesznegi</t>
  </si>
  <si>
    <t>Márk</t>
  </si>
  <si>
    <t>Kiskunhalasi Napsólyom ÍE.</t>
  </si>
  <si>
    <t>Pápa</t>
  </si>
  <si>
    <t>Eszter</t>
  </si>
  <si>
    <t>Pataki</t>
  </si>
  <si>
    <t>Kulcsi Turul</t>
  </si>
  <si>
    <t>szenior</t>
  </si>
  <si>
    <t>Kundakker</t>
  </si>
  <si>
    <t>Béla</t>
  </si>
  <si>
    <t xml:space="preserve">Vörös </t>
  </si>
  <si>
    <t>Piros</t>
  </si>
  <si>
    <t>Füle</t>
  </si>
  <si>
    <t>Sebestyén</t>
  </si>
  <si>
    <t>Sztankovics</t>
  </si>
  <si>
    <t>Dózsa</t>
  </si>
  <si>
    <t>Dori</t>
  </si>
  <si>
    <t>TR-LB</t>
  </si>
  <si>
    <t>Várta h.ik.e</t>
  </si>
  <si>
    <t>Szendi</t>
  </si>
  <si>
    <t>TR-RB</t>
  </si>
  <si>
    <t xml:space="preserve">Szlanyinka </t>
  </si>
  <si>
    <t>Pál</t>
  </si>
  <si>
    <t>Gergely</t>
  </si>
  <si>
    <t>Celőke MIE</t>
  </si>
  <si>
    <t>BERECZ</t>
  </si>
  <si>
    <t>BÉLA</t>
  </si>
  <si>
    <t>VÁC</t>
  </si>
  <si>
    <t>Melkvi</t>
  </si>
  <si>
    <t>Imre</t>
  </si>
  <si>
    <t>Kis</t>
  </si>
  <si>
    <t>Lajos</t>
  </si>
  <si>
    <t>Szabó</t>
  </si>
  <si>
    <t>UTC-ISE</t>
  </si>
  <si>
    <t>MAJER</t>
  </si>
  <si>
    <t>ATTILA</t>
  </si>
  <si>
    <t>Csapó</t>
  </si>
  <si>
    <t>Károly</t>
  </si>
  <si>
    <t>Éjsölyom SE.</t>
  </si>
  <si>
    <t>Tankovics</t>
  </si>
  <si>
    <t>Éva</t>
  </si>
  <si>
    <t>Ferenc Lászlóné</t>
  </si>
  <si>
    <t>sárköz IE</t>
  </si>
  <si>
    <t xml:space="preserve">Kerekes </t>
  </si>
  <si>
    <t>Adrián</t>
  </si>
  <si>
    <t>Várta IE</t>
  </si>
  <si>
    <t>Luca</t>
  </si>
  <si>
    <t>Gyarmati</t>
  </si>
  <si>
    <t>UTC-ÍSE Szeged</t>
  </si>
  <si>
    <t>Simándi</t>
  </si>
  <si>
    <t>Kapos Íjász Egyesület</t>
  </si>
  <si>
    <t>Laxner</t>
  </si>
  <si>
    <t>Eleven</t>
  </si>
  <si>
    <t>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</si>
</sst>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2"/>
      <name val="Tahoma"/>
      <family val="2"/>
      <charset val="238"/>
    </font>
    <font>
      <b/>
      <sz val="11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10"/>
      <name val="Tahoma"/>
      <family val="2"/>
      <charset val="238"/>
    </font>
    <font>
      <sz val="12"/>
      <name val="Tahoma"/>
      <family val="2"/>
      <charset val="238"/>
    </font>
    <font>
      <sz val="12"/>
      <color indexed="8"/>
      <name val="Tahoma"/>
      <family val="2"/>
      <charset val="238"/>
    </font>
    <font>
      <sz val="12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10" fontId="0" fillId="0" borderId="4" xfId="0" applyNumberFormat="1" applyFont="1" applyBorder="1"/>
    <xf numFmtId="0" fontId="0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10" fontId="0" fillId="0" borderId="6" xfId="0" applyNumberFormat="1" applyFont="1" applyBorder="1"/>
    <xf numFmtId="0" fontId="0" fillId="0" borderId="6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10" fontId="0" fillId="0" borderId="7" xfId="0" applyNumberFormat="1" applyFont="1" applyBorder="1"/>
    <xf numFmtId="0" fontId="0" fillId="0" borderId="7" xfId="0" applyFont="1" applyBorder="1"/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topLeftCell="A67" workbookViewId="0">
      <selection activeCell="V26" sqref="V26"/>
    </sheetView>
  </sheetViews>
  <sheetFormatPr defaultRowHeight="15" x14ac:dyDescent="0.2"/>
  <cols>
    <col min="1" max="1" width="9.375" style="29" bestFit="1" customWidth="1"/>
    <col min="2" max="2" width="14.625" style="30" customWidth="1"/>
    <col min="3" max="3" width="18.75" style="30" customWidth="1"/>
    <col min="4" max="4" width="21.375" style="31" customWidth="1"/>
    <col min="5" max="5" width="10.125" style="30" bestFit="1" customWidth="1"/>
    <col min="6" max="6" width="5.75" style="30" bestFit="1" customWidth="1"/>
    <col min="7" max="7" width="8.875" style="30" bestFit="1" customWidth="1"/>
    <col min="8" max="12" width="5.625" style="30" customWidth="1"/>
    <col min="13" max="13" width="10.25" style="32" customWidth="1"/>
    <col min="14" max="14" width="9" style="33"/>
    <col min="15" max="15" width="5.625" style="30" customWidth="1"/>
  </cols>
  <sheetData>
    <row r="1" spans="1:15" ht="15.75" thickBo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>
        <v>11</v>
      </c>
      <c r="I1" s="5">
        <v>10</v>
      </c>
      <c r="J1" s="5">
        <v>8</v>
      </c>
      <c r="K1" s="5">
        <v>5</v>
      </c>
      <c r="L1" s="5" t="s">
        <v>7</v>
      </c>
      <c r="M1" s="5" t="s">
        <v>8</v>
      </c>
      <c r="N1" s="6" t="s">
        <v>9</v>
      </c>
      <c r="O1" s="7" t="s">
        <v>10</v>
      </c>
    </row>
    <row r="2" spans="1:15" x14ac:dyDescent="0.2">
      <c r="A2" s="8">
        <v>1</v>
      </c>
      <c r="B2" s="9" t="s">
        <v>11</v>
      </c>
      <c r="C2" s="9" t="s">
        <v>12</v>
      </c>
      <c r="D2" s="10" t="s">
        <v>13</v>
      </c>
      <c r="E2" s="11" t="s">
        <v>14</v>
      </c>
      <c r="F2" s="11" t="s">
        <v>15</v>
      </c>
      <c r="G2" s="11" t="s">
        <v>16</v>
      </c>
      <c r="H2" s="12">
        <v>3</v>
      </c>
      <c r="I2" s="13">
        <v>7</v>
      </c>
      <c r="J2" s="13">
        <v>16</v>
      </c>
      <c r="K2" s="13">
        <v>12</v>
      </c>
      <c r="L2" s="13">
        <v>2</v>
      </c>
      <c r="M2" s="8">
        <f>H2*$H$1+I2*$I$1+J2*$J$1+K2*$K$1</f>
        <v>291</v>
      </c>
      <c r="N2" s="14">
        <f>M2/400</f>
        <v>0.72750000000000004</v>
      </c>
      <c r="O2" s="15">
        <f>SUM(H2:L2)</f>
        <v>40</v>
      </c>
    </row>
    <row r="3" spans="1:15" x14ac:dyDescent="0.2">
      <c r="A3" s="16"/>
      <c r="B3" s="17"/>
      <c r="C3" s="17"/>
      <c r="D3" s="18"/>
      <c r="E3" s="19"/>
      <c r="F3" s="19"/>
      <c r="G3" s="19"/>
      <c r="H3" s="19"/>
      <c r="I3" s="19"/>
      <c r="J3" s="19"/>
      <c r="K3" s="19"/>
      <c r="L3" s="19"/>
      <c r="M3" s="16"/>
      <c r="N3" s="20"/>
      <c r="O3" s="21"/>
    </row>
    <row r="4" spans="1:15" x14ac:dyDescent="0.2">
      <c r="A4" s="22">
        <v>1</v>
      </c>
      <c r="B4" s="23" t="s">
        <v>17</v>
      </c>
      <c r="C4" s="23" t="s">
        <v>18</v>
      </c>
      <c r="D4" s="24" t="s">
        <v>19</v>
      </c>
      <c r="E4" s="25" t="s">
        <v>20</v>
      </c>
      <c r="F4" s="25" t="s">
        <v>21</v>
      </c>
      <c r="G4" s="25" t="s">
        <v>22</v>
      </c>
      <c r="H4" s="12"/>
      <c r="I4" s="13">
        <v>1</v>
      </c>
      <c r="J4" s="13">
        <v>2</v>
      </c>
      <c r="K4" s="13">
        <v>24</v>
      </c>
      <c r="L4" s="13">
        <v>13</v>
      </c>
      <c r="M4" s="8">
        <f>H4*$H$1+I4*$I$1+J4*$J$1+K4*$K$1</f>
        <v>146</v>
      </c>
      <c r="N4" s="26">
        <f t="shared" ref="N4:N67" si="0">M4/400</f>
        <v>0.36499999999999999</v>
      </c>
      <c r="O4" s="27">
        <f>SUM(H4:L4)</f>
        <v>40</v>
      </c>
    </row>
    <row r="5" spans="1:15" x14ac:dyDescent="0.2">
      <c r="A5" s="16"/>
      <c r="B5" s="17"/>
      <c r="C5" s="17"/>
      <c r="D5" s="18"/>
      <c r="E5" s="19"/>
      <c r="F5" s="19"/>
      <c r="G5" s="19"/>
      <c r="H5" s="19"/>
      <c r="I5" s="19"/>
      <c r="J5" s="19"/>
      <c r="K5" s="19"/>
      <c r="L5" s="19"/>
      <c r="M5" s="16"/>
      <c r="N5" s="20"/>
      <c r="O5" s="21"/>
    </row>
    <row r="6" spans="1:15" x14ac:dyDescent="0.2">
      <c r="A6" s="22">
        <v>1</v>
      </c>
      <c r="B6" s="23" t="s">
        <v>23</v>
      </c>
      <c r="C6" s="23" t="s">
        <v>24</v>
      </c>
      <c r="D6" s="24" t="s">
        <v>25</v>
      </c>
      <c r="E6" s="25" t="s">
        <v>26</v>
      </c>
      <c r="F6" s="25" t="s">
        <v>15</v>
      </c>
      <c r="G6" s="25" t="s">
        <v>16</v>
      </c>
      <c r="H6" s="25">
        <v>10</v>
      </c>
      <c r="I6" s="25">
        <v>20</v>
      </c>
      <c r="J6" s="25">
        <v>10</v>
      </c>
      <c r="K6" s="25"/>
      <c r="L6" s="25"/>
      <c r="M6" s="8">
        <f>H6*$H$1+I6*$I$1+J6*$J$1+K6*$K$1</f>
        <v>390</v>
      </c>
      <c r="N6" s="26">
        <f t="shared" si="0"/>
        <v>0.97499999999999998</v>
      </c>
      <c r="O6" s="27">
        <f>SUM(H6:L6)</f>
        <v>40</v>
      </c>
    </row>
    <row r="7" spans="1:15" x14ac:dyDescent="0.2">
      <c r="A7" s="22">
        <v>2</v>
      </c>
      <c r="B7" s="23" t="s">
        <v>27</v>
      </c>
      <c r="C7" s="23" t="s">
        <v>24</v>
      </c>
      <c r="D7" s="24" t="s">
        <v>28</v>
      </c>
      <c r="E7" s="25" t="s">
        <v>26</v>
      </c>
      <c r="F7" s="25" t="s">
        <v>15</v>
      </c>
      <c r="G7" s="25" t="s">
        <v>16</v>
      </c>
      <c r="H7" s="25">
        <v>7</v>
      </c>
      <c r="I7" s="25">
        <v>15</v>
      </c>
      <c r="J7" s="25">
        <v>16</v>
      </c>
      <c r="K7" s="25">
        <v>2</v>
      </c>
      <c r="L7" s="25"/>
      <c r="M7" s="8">
        <f>H7*$H$1+I7*$I$1+J7*$J$1+K7*$K$1</f>
        <v>365</v>
      </c>
      <c r="N7" s="26">
        <f t="shared" si="0"/>
        <v>0.91249999999999998</v>
      </c>
      <c r="O7" s="27">
        <f>SUM(H7:L7)</f>
        <v>40</v>
      </c>
    </row>
    <row r="8" spans="1:15" x14ac:dyDescent="0.2">
      <c r="A8" s="22">
        <v>3</v>
      </c>
      <c r="B8" s="23" t="s">
        <v>29</v>
      </c>
      <c r="C8" s="23" t="s">
        <v>30</v>
      </c>
      <c r="D8" s="24" t="s">
        <v>31</v>
      </c>
      <c r="E8" s="25" t="s">
        <v>26</v>
      </c>
      <c r="F8" s="25" t="s">
        <v>15</v>
      </c>
      <c r="G8" s="25" t="s">
        <v>16</v>
      </c>
      <c r="H8" s="25">
        <v>10</v>
      </c>
      <c r="I8" s="25">
        <v>7</v>
      </c>
      <c r="J8" s="25">
        <v>17</v>
      </c>
      <c r="K8" s="25">
        <v>5</v>
      </c>
      <c r="L8" s="25">
        <v>1</v>
      </c>
      <c r="M8" s="8">
        <f>H8*$H$1+I8*$I$1+J8*$J$1+K8*$K$1</f>
        <v>341</v>
      </c>
      <c r="N8" s="26">
        <f t="shared" si="0"/>
        <v>0.85250000000000004</v>
      </c>
      <c r="O8" s="27">
        <f>SUM(H8:L8)</f>
        <v>40</v>
      </c>
    </row>
    <row r="9" spans="1:15" x14ac:dyDescent="0.2">
      <c r="A9" s="28">
        <v>4</v>
      </c>
      <c r="B9" s="25" t="s">
        <v>32</v>
      </c>
      <c r="C9" s="25" t="s">
        <v>33</v>
      </c>
      <c r="D9" s="24" t="s">
        <v>34</v>
      </c>
      <c r="E9" s="25" t="s">
        <v>26</v>
      </c>
      <c r="F9" s="25" t="s">
        <v>15</v>
      </c>
      <c r="G9" s="25" t="s">
        <v>16</v>
      </c>
      <c r="H9" s="25">
        <v>6</v>
      </c>
      <c r="I9" s="25">
        <v>13</v>
      </c>
      <c r="J9" s="25">
        <v>14</v>
      </c>
      <c r="K9" s="25">
        <v>4</v>
      </c>
      <c r="L9" s="25">
        <v>3</v>
      </c>
      <c r="M9" s="8">
        <f>H9*$H$1+I9*$I$1+J9*$J$1+K9*$K$1</f>
        <v>328</v>
      </c>
      <c r="N9" s="26">
        <f t="shared" si="0"/>
        <v>0.82</v>
      </c>
      <c r="O9" s="27">
        <f>SUM(H9:L9)</f>
        <v>40</v>
      </c>
    </row>
    <row r="10" spans="1:15" x14ac:dyDescent="0.2">
      <c r="A10" s="16"/>
      <c r="B10" s="19"/>
      <c r="C10" s="19"/>
      <c r="D10" s="18"/>
      <c r="E10" s="19"/>
      <c r="F10" s="19"/>
      <c r="G10" s="19"/>
      <c r="H10" s="19"/>
      <c r="I10" s="19"/>
      <c r="J10" s="19"/>
      <c r="K10" s="19"/>
      <c r="L10" s="19"/>
      <c r="M10" s="16"/>
      <c r="N10" s="20"/>
      <c r="O10" s="21"/>
    </row>
    <row r="11" spans="1:15" x14ac:dyDescent="0.2">
      <c r="A11" s="22">
        <v>1</v>
      </c>
      <c r="B11" s="23" t="s">
        <v>35</v>
      </c>
      <c r="C11" s="23" t="s">
        <v>36</v>
      </c>
      <c r="D11" s="24" t="s">
        <v>37</v>
      </c>
      <c r="E11" s="25" t="s">
        <v>26</v>
      </c>
      <c r="F11" s="25" t="s">
        <v>21</v>
      </c>
      <c r="G11" s="25" t="s">
        <v>38</v>
      </c>
      <c r="H11" s="25">
        <v>3</v>
      </c>
      <c r="I11" s="25">
        <v>15</v>
      </c>
      <c r="J11" s="25">
        <v>18</v>
      </c>
      <c r="K11" s="25">
        <v>3</v>
      </c>
      <c r="L11" s="25">
        <v>1</v>
      </c>
      <c r="M11" s="8">
        <f>H11*$H$1+I11*$I$1+J11*$J$1+K11*$K$1</f>
        <v>342</v>
      </c>
      <c r="N11" s="26">
        <f t="shared" si="0"/>
        <v>0.85499999999999998</v>
      </c>
      <c r="O11" s="27">
        <f>SUM(H11:L11)</f>
        <v>40</v>
      </c>
    </row>
    <row r="12" spans="1:15" x14ac:dyDescent="0.2">
      <c r="A12" s="16"/>
      <c r="B12" s="19"/>
      <c r="C12" s="19"/>
      <c r="D12" s="18"/>
      <c r="E12" s="19"/>
      <c r="F12" s="19"/>
      <c r="G12" s="19"/>
      <c r="H12" s="19"/>
      <c r="I12" s="19"/>
      <c r="J12" s="19"/>
      <c r="K12" s="19"/>
      <c r="L12" s="19"/>
      <c r="M12" s="16"/>
      <c r="N12" s="20"/>
      <c r="O12" s="21"/>
    </row>
    <row r="13" spans="1:15" x14ac:dyDescent="0.2">
      <c r="A13" s="22">
        <v>1</v>
      </c>
      <c r="B13" s="23" t="s">
        <v>39</v>
      </c>
      <c r="C13" s="23" t="s">
        <v>12</v>
      </c>
      <c r="D13" s="24" t="s">
        <v>40</v>
      </c>
      <c r="E13" s="25" t="s">
        <v>41</v>
      </c>
      <c r="F13" s="25" t="s">
        <v>15</v>
      </c>
      <c r="G13" s="25" t="s">
        <v>16</v>
      </c>
      <c r="H13" s="25">
        <v>7</v>
      </c>
      <c r="I13" s="25">
        <v>15</v>
      </c>
      <c r="J13" s="25">
        <v>12</v>
      </c>
      <c r="K13" s="25">
        <v>5</v>
      </c>
      <c r="L13" s="25">
        <v>1</v>
      </c>
      <c r="M13" s="8">
        <f>H13*$H$1+I13*$I$1+J13*$J$1+K13*$K$1</f>
        <v>348</v>
      </c>
      <c r="N13" s="26">
        <f t="shared" si="0"/>
        <v>0.87</v>
      </c>
      <c r="O13" s="27">
        <f>SUM(H13:L13)</f>
        <v>40</v>
      </c>
    </row>
    <row r="14" spans="1:15" x14ac:dyDescent="0.2">
      <c r="A14" s="22">
        <v>2</v>
      </c>
      <c r="B14" s="23" t="s">
        <v>42</v>
      </c>
      <c r="C14" s="23" t="s">
        <v>43</v>
      </c>
      <c r="D14" s="24" t="s">
        <v>40</v>
      </c>
      <c r="E14" s="25" t="s">
        <v>41</v>
      </c>
      <c r="F14" s="25" t="s">
        <v>15</v>
      </c>
      <c r="G14" s="25" t="s">
        <v>16</v>
      </c>
      <c r="H14" s="25">
        <v>5</v>
      </c>
      <c r="I14" s="25">
        <v>8</v>
      </c>
      <c r="J14" s="25">
        <v>20</v>
      </c>
      <c r="K14" s="25">
        <v>7</v>
      </c>
      <c r="L14" s="25"/>
      <c r="M14" s="8">
        <f>H14*$H$1+I14*$I$1+J14*$J$1+K14*$K$1</f>
        <v>330</v>
      </c>
      <c r="N14" s="26">
        <f t="shared" si="0"/>
        <v>0.82499999999999996</v>
      </c>
      <c r="O14" s="27">
        <f>SUM(H14:L14)</f>
        <v>40</v>
      </c>
    </row>
    <row r="15" spans="1:15" x14ac:dyDescent="0.2">
      <c r="A15" s="22">
        <v>3</v>
      </c>
      <c r="B15" s="23" t="s">
        <v>44</v>
      </c>
      <c r="C15" s="23" t="s">
        <v>45</v>
      </c>
      <c r="D15" s="24" t="s">
        <v>46</v>
      </c>
      <c r="E15" s="25" t="s">
        <v>41</v>
      </c>
      <c r="F15" s="25" t="s">
        <v>15</v>
      </c>
      <c r="G15" s="25" t="s">
        <v>16</v>
      </c>
      <c r="H15" s="25">
        <v>2</v>
      </c>
      <c r="I15" s="25">
        <v>13</v>
      </c>
      <c r="J15" s="25">
        <v>17</v>
      </c>
      <c r="K15" s="25">
        <v>8</v>
      </c>
      <c r="L15" s="25"/>
      <c r="M15" s="8">
        <f>H15*$H$1+I15*$I$1+J15*$J$1+K15*$K$1</f>
        <v>328</v>
      </c>
      <c r="N15" s="26">
        <f t="shared" si="0"/>
        <v>0.82</v>
      </c>
      <c r="O15" s="27">
        <f>SUM(H15:L15)</f>
        <v>40</v>
      </c>
    </row>
    <row r="16" spans="1:15" x14ac:dyDescent="0.2">
      <c r="A16" s="28">
        <v>4</v>
      </c>
      <c r="B16" s="25" t="s">
        <v>47</v>
      </c>
      <c r="C16" s="25" t="s">
        <v>48</v>
      </c>
      <c r="D16" s="24" t="s">
        <v>49</v>
      </c>
      <c r="E16" s="25" t="s">
        <v>41</v>
      </c>
      <c r="F16" s="25" t="s">
        <v>15</v>
      </c>
      <c r="G16" s="25" t="s">
        <v>16</v>
      </c>
      <c r="H16" s="25">
        <v>5</v>
      </c>
      <c r="I16" s="25">
        <v>6</v>
      </c>
      <c r="J16" s="25">
        <v>20</v>
      </c>
      <c r="K16" s="25">
        <v>7</v>
      </c>
      <c r="L16" s="25">
        <v>2</v>
      </c>
      <c r="M16" s="8">
        <f>H16*$H$1+I16*$I$1+J16*$J$1+K16*$K$1</f>
        <v>310</v>
      </c>
      <c r="N16" s="26">
        <f t="shared" si="0"/>
        <v>0.77500000000000002</v>
      </c>
      <c r="O16" s="27">
        <f>SUM(H16:L16)</f>
        <v>40</v>
      </c>
    </row>
    <row r="17" spans="1:15" x14ac:dyDescent="0.2">
      <c r="A17" s="28">
        <v>5</v>
      </c>
      <c r="B17" s="25" t="s">
        <v>50</v>
      </c>
      <c r="C17" s="25" t="s">
        <v>51</v>
      </c>
      <c r="D17" s="24" t="s">
        <v>52</v>
      </c>
      <c r="E17" s="25" t="s">
        <v>41</v>
      </c>
      <c r="F17" s="25" t="s">
        <v>15</v>
      </c>
      <c r="G17" s="25" t="s">
        <v>16</v>
      </c>
      <c r="H17" s="25">
        <v>7</v>
      </c>
      <c r="I17" s="25">
        <v>8</v>
      </c>
      <c r="J17" s="25">
        <v>10</v>
      </c>
      <c r="K17" s="25">
        <v>13</v>
      </c>
      <c r="L17" s="25">
        <v>2</v>
      </c>
      <c r="M17" s="8">
        <f>H17*$H$1+I17*$I$1+J17*$J$1+K17*$K$1</f>
        <v>302</v>
      </c>
      <c r="N17" s="26">
        <f t="shared" si="0"/>
        <v>0.755</v>
      </c>
      <c r="O17" s="27">
        <f>SUM(H17:L17)</f>
        <v>40</v>
      </c>
    </row>
    <row r="18" spans="1:15" x14ac:dyDescent="0.2">
      <c r="A18" s="28">
        <v>6</v>
      </c>
      <c r="B18" s="25" t="s">
        <v>53</v>
      </c>
      <c r="C18" s="25" t="s">
        <v>54</v>
      </c>
      <c r="D18" s="24"/>
      <c r="E18" s="25" t="s">
        <v>41</v>
      </c>
      <c r="F18" s="25" t="s">
        <v>15</v>
      </c>
      <c r="G18" s="25" t="s">
        <v>16</v>
      </c>
      <c r="H18" s="25">
        <v>1</v>
      </c>
      <c r="I18" s="25">
        <v>3</v>
      </c>
      <c r="J18" s="25">
        <v>5</v>
      </c>
      <c r="K18" s="25">
        <v>21</v>
      </c>
      <c r="L18" s="25">
        <v>10</v>
      </c>
      <c r="M18" s="8">
        <f>H18*$H$1+I18*$I$1+J18*$J$1+K18*$K$1</f>
        <v>186</v>
      </c>
      <c r="N18" s="26">
        <f t="shared" si="0"/>
        <v>0.46500000000000002</v>
      </c>
      <c r="O18" s="27">
        <f>SUM(H18:L18)</f>
        <v>40</v>
      </c>
    </row>
    <row r="19" spans="1:15" x14ac:dyDescent="0.2">
      <c r="A19" s="28">
        <v>7</v>
      </c>
      <c r="B19" s="25" t="s">
        <v>55</v>
      </c>
      <c r="C19" s="25" t="s">
        <v>56</v>
      </c>
      <c r="D19" s="24" t="s">
        <v>57</v>
      </c>
      <c r="E19" s="25" t="s">
        <v>41</v>
      </c>
      <c r="F19" s="25" t="s">
        <v>15</v>
      </c>
      <c r="G19" s="25" t="s">
        <v>16</v>
      </c>
      <c r="H19" s="25"/>
      <c r="I19" s="25">
        <v>2</v>
      </c>
      <c r="J19" s="25">
        <v>10</v>
      </c>
      <c r="K19" s="25">
        <v>15</v>
      </c>
      <c r="L19" s="25">
        <v>13</v>
      </c>
      <c r="M19" s="8">
        <f>H19*$H$1+I19*$I$1+J19*$J$1+K19*$K$1</f>
        <v>175</v>
      </c>
      <c r="N19" s="26">
        <f t="shared" si="0"/>
        <v>0.4375</v>
      </c>
      <c r="O19" s="27">
        <f>SUM(H19:L19)</f>
        <v>40</v>
      </c>
    </row>
    <row r="20" spans="1:15" x14ac:dyDescent="0.2">
      <c r="A20" s="16"/>
      <c r="B20" s="19"/>
      <c r="C20" s="19"/>
      <c r="D20" s="18"/>
      <c r="E20" s="19"/>
      <c r="F20" s="19"/>
      <c r="G20" s="19"/>
      <c r="H20" s="19"/>
      <c r="I20" s="19"/>
      <c r="J20" s="19"/>
      <c r="K20" s="19"/>
      <c r="L20" s="19"/>
      <c r="M20" s="16"/>
      <c r="N20" s="20"/>
      <c r="O20" s="21"/>
    </row>
    <row r="21" spans="1:15" x14ac:dyDescent="0.2">
      <c r="A21" s="22">
        <v>1</v>
      </c>
      <c r="B21" s="23" t="s">
        <v>58</v>
      </c>
      <c r="C21" s="23" t="s">
        <v>59</v>
      </c>
      <c r="D21" s="24" t="s">
        <v>40</v>
      </c>
      <c r="E21" s="25" t="s">
        <v>41</v>
      </c>
      <c r="F21" s="25" t="s">
        <v>15</v>
      </c>
      <c r="G21" s="25" t="s">
        <v>22</v>
      </c>
      <c r="H21" s="25"/>
      <c r="I21" s="25">
        <v>4</v>
      </c>
      <c r="J21" s="25">
        <v>16</v>
      </c>
      <c r="K21" s="25">
        <v>14</v>
      </c>
      <c r="L21" s="25">
        <v>6</v>
      </c>
      <c r="M21" s="8">
        <f>H21*$H$1+I21*$I$1+J21*$J$1+K21*$K$1</f>
        <v>238</v>
      </c>
      <c r="N21" s="26">
        <f t="shared" si="0"/>
        <v>0.59499999999999997</v>
      </c>
      <c r="O21" s="27">
        <f>SUM(H21:L21)</f>
        <v>40</v>
      </c>
    </row>
    <row r="22" spans="1:15" x14ac:dyDescent="0.2">
      <c r="A22" s="16"/>
      <c r="B22" s="19"/>
      <c r="C22" s="19"/>
      <c r="D22" s="18"/>
      <c r="E22" s="19"/>
      <c r="F22" s="19"/>
      <c r="G22" s="19"/>
      <c r="H22" s="19"/>
      <c r="I22" s="19"/>
      <c r="J22" s="19"/>
      <c r="K22" s="19"/>
      <c r="L22" s="19"/>
      <c r="M22" s="16"/>
      <c r="N22" s="20"/>
      <c r="O22" s="21"/>
    </row>
    <row r="23" spans="1:15" x14ac:dyDescent="0.2">
      <c r="A23" s="22">
        <v>1</v>
      </c>
      <c r="B23" s="23" t="s">
        <v>60</v>
      </c>
      <c r="C23" s="23" t="s">
        <v>61</v>
      </c>
      <c r="D23" s="24" t="s">
        <v>62</v>
      </c>
      <c r="E23" s="25" t="s">
        <v>41</v>
      </c>
      <c r="F23" s="25" t="s">
        <v>15</v>
      </c>
      <c r="G23" s="25" t="s">
        <v>63</v>
      </c>
      <c r="H23" s="25">
        <v>2</v>
      </c>
      <c r="I23" s="25">
        <v>4</v>
      </c>
      <c r="J23" s="25">
        <v>11</v>
      </c>
      <c r="K23" s="25">
        <v>21</v>
      </c>
      <c r="L23" s="25">
        <v>2</v>
      </c>
      <c r="M23" s="8">
        <f>H23*$H$1+I23*$I$1+J23*$J$1+K23*$K$1</f>
        <v>255</v>
      </c>
      <c r="N23" s="26">
        <f t="shared" si="0"/>
        <v>0.63749999999999996</v>
      </c>
      <c r="O23" s="27">
        <f>SUM(H23:L23)</f>
        <v>40</v>
      </c>
    </row>
    <row r="24" spans="1:15" x14ac:dyDescent="0.2">
      <c r="A24" s="16"/>
      <c r="B24" s="17"/>
      <c r="C24" s="17"/>
      <c r="D24" s="18"/>
      <c r="E24" s="19"/>
      <c r="F24" s="19"/>
      <c r="G24" s="19"/>
      <c r="H24" s="19"/>
      <c r="I24" s="19"/>
      <c r="J24" s="19"/>
      <c r="K24" s="19"/>
      <c r="L24" s="19"/>
      <c r="M24" s="16"/>
      <c r="N24" s="20"/>
      <c r="O24" s="21"/>
    </row>
    <row r="25" spans="1:15" x14ac:dyDescent="0.2">
      <c r="A25" s="22">
        <v>1</v>
      </c>
      <c r="B25" s="23" t="s">
        <v>64</v>
      </c>
      <c r="C25" s="23" t="s">
        <v>65</v>
      </c>
      <c r="D25" s="24" t="s">
        <v>66</v>
      </c>
      <c r="E25" s="25" t="s">
        <v>67</v>
      </c>
      <c r="F25" s="25" t="s">
        <v>15</v>
      </c>
      <c r="G25" s="25" t="s">
        <v>16</v>
      </c>
      <c r="H25" s="25"/>
      <c r="I25" s="25">
        <v>3</v>
      </c>
      <c r="J25" s="25">
        <v>13</v>
      </c>
      <c r="K25" s="25">
        <v>17</v>
      </c>
      <c r="L25" s="25">
        <v>7</v>
      </c>
      <c r="M25" s="8">
        <f>H25*$H$1+I25*$I$1+J25*$J$1+K25*$K$1</f>
        <v>219</v>
      </c>
      <c r="N25" s="26">
        <f t="shared" si="0"/>
        <v>0.54749999999999999</v>
      </c>
      <c r="O25" s="27">
        <f>SUM(H25:L25)</f>
        <v>40</v>
      </c>
    </row>
    <row r="26" spans="1:15" x14ac:dyDescent="0.2">
      <c r="A26" s="22">
        <v>2</v>
      </c>
      <c r="B26" s="23" t="s">
        <v>68</v>
      </c>
      <c r="C26" s="23" t="s">
        <v>69</v>
      </c>
      <c r="D26" s="24" t="s">
        <v>70</v>
      </c>
      <c r="E26" s="25" t="s">
        <v>67</v>
      </c>
      <c r="F26" s="25" t="s">
        <v>15</v>
      </c>
      <c r="G26" s="25" t="s">
        <v>16</v>
      </c>
      <c r="H26" s="25">
        <v>1</v>
      </c>
      <c r="I26" s="25">
        <v>2</v>
      </c>
      <c r="J26" s="25">
        <v>4</v>
      </c>
      <c r="K26" s="25">
        <v>16</v>
      </c>
      <c r="L26" s="25">
        <v>17</v>
      </c>
      <c r="M26" s="8">
        <f>H26*$H$1+I26*$I$1+J26*$J$1+K26*$K$1</f>
        <v>143</v>
      </c>
      <c r="N26" s="26">
        <f t="shared" si="0"/>
        <v>0.35749999999999998</v>
      </c>
      <c r="O26" s="27">
        <f>SUM(H26:L26)</f>
        <v>40</v>
      </c>
    </row>
    <row r="27" spans="1:15" x14ac:dyDescent="0.2">
      <c r="A27" s="22">
        <v>3</v>
      </c>
      <c r="B27" s="23" t="s">
        <v>71</v>
      </c>
      <c r="C27" s="23" t="s">
        <v>72</v>
      </c>
      <c r="D27" s="24" t="s">
        <v>73</v>
      </c>
      <c r="E27" s="25" t="s">
        <v>67</v>
      </c>
      <c r="F27" s="25" t="s">
        <v>15</v>
      </c>
      <c r="G27" s="25" t="s">
        <v>16</v>
      </c>
      <c r="H27" s="25"/>
      <c r="I27" s="25"/>
      <c r="J27" s="25">
        <v>2</v>
      </c>
      <c r="K27" s="25">
        <v>10</v>
      </c>
      <c r="L27" s="25">
        <v>28</v>
      </c>
      <c r="M27" s="8">
        <f>H27*$H$1+I27*$I$1+J27*$J$1+K27*$K$1</f>
        <v>66</v>
      </c>
      <c r="N27" s="26">
        <f t="shared" si="0"/>
        <v>0.16500000000000001</v>
      </c>
      <c r="O27" s="27">
        <f>SUM(H27:L27)</f>
        <v>40</v>
      </c>
    </row>
    <row r="28" spans="1:15" x14ac:dyDescent="0.2">
      <c r="A28" s="16"/>
      <c r="B28" s="17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6"/>
      <c r="N28" s="20"/>
      <c r="O28" s="21"/>
    </row>
    <row r="29" spans="1:15" x14ac:dyDescent="0.2">
      <c r="A29" s="22">
        <v>1</v>
      </c>
      <c r="B29" s="23" t="s">
        <v>68</v>
      </c>
      <c r="C29" s="23" t="s">
        <v>74</v>
      </c>
      <c r="D29" s="24" t="s">
        <v>70</v>
      </c>
      <c r="E29" s="25" t="s">
        <v>67</v>
      </c>
      <c r="F29" s="25" t="s">
        <v>21</v>
      </c>
      <c r="G29" s="25" t="s">
        <v>16</v>
      </c>
      <c r="H29" s="25">
        <v>1</v>
      </c>
      <c r="I29" s="25">
        <v>5</v>
      </c>
      <c r="J29" s="25">
        <v>8</v>
      </c>
      <c r="K29" s="25">
        <v>14</v>
      </c>
      <c r="L29" s="25">
        <v>12</v>
      </c>
      <c r="M29" s="8">
        <f>H29*$H$1+I29*$I$1+J29*$J$1+K29*$K$1</f>
        <v>195</v>
      </c>
      <c r="N29" s="26">
        <f t="shared" si="0"/>
        <v>0.48749999999999999</v>
      </c>
      <c r="O29" s="27">
        <f>SUM(H29:L29)</f>
        <v>40</v>
      </c>
    </row>
    <row r="30" spans="1:15" x14ac:dyDescent="0.2">
      <c r="A30" s="16"/>
      <c r="B30" s="17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6"/>
      <c r="N30" s="20"/>
      <c r="O30" s="21"/>
    </row>
    <row r="31" spans="1:15" x14ac:dyDescent="0.2">
      <c r="A31" s="22">
        <v>1</v>
      </c>
      <c r="B31" s="23" t="s">
        <v>75</v>
      </c>
      <c r="C31" s="23" t="s">
        <v>48</v>
      </c>
      <c r="D31" s="24" t="s">
        <v>76</v>
      </c>
      <c r="E31" s="25" t="s">
        <v>77</v>
      </c>
      <c r="F31" s="25" t="s">
        <v>15</v>
      </c>
      <c r="G31" s="25" t="s">
        <v>16</v>
      </c>
      <c r="H31" s="25">
        <v>1</v>
      </c>
      <c r="I31" s="25">
        <v>4</v>
      </c>
      <c r="J31" s="25">
        <v>10</v>
      </c>
      <c r="K31" s="25">
        <v>19</v>
      </c>
      <c r="L31" s="25">
        <v>6</v>
      </c>
      <c r="M31" s="8">
        <f>H31*$H$1+I31*$I$1+J31*$J$1+K31*$K$1</f>
        <v>226</v>
      </c>
      <c r="N31" s="26">
        <f t="shared" si="0"/>
        <v>0.56499999999999995</v>
      </c>
      <c r="O31" s="27">
        <f>SUM(H31:L31)</f>
        <v>40</v>
      </c>
    </row>
    <row r="32" spans="1:15" x14ac:dyDescent="0.2">
      <c r="A32" s="22">
        <v>2</v>
      </c>
      <c r="B32" s="23" t="s">
        <v>78</v>
      </c>
      <c r="C32" s="23" t="s">
        <v>45</v>
      </c>
      <c r="D32" s="24" t="s">
        <v>79</v>
      </c>
      <c r="E32" s="25" t="s">
        <v>77</v>
      </c>
      <c r="F32" s="25" t="s">
        <v>15</v>
      </c>
      <c r="G32" s="25" t="s">
        <v>16</v>
      </c>
      <c r="H32" s="25"/>
      <c r="I32" s="25">
        <v>5</v>
      </c>
      <c r="J32" s="25">
        <v>9</v>
      </c>
      <c r="K32" s="25">
        <v>19</v>
      </c>
      <c r="L32" s="25">
        <v>7</v>
      </c>
      <c r="M32" s="8">
        <f>H32*$H$1+I32*$I$1+J32*$J$1+K32*$K$1</f>
        <v>217</v>
      </c>
      <c r="N32" s="26">
        <f t="shared" si="0"/>
        <v>0.54249999999999998</v>
      </c>
      <c r="O32" s="27">
        <f>SUM(H32:L32)</f>
        <v>40</v>
      </c>
    </row>
    <row r="33" spans="1:15" x14ac:dyDescent="0.2">
      <c r="A33" s="22">
        <v>3</v>
      </c>
      <c r="B33" s="23" t="s">
        <v>80</v>
      </c>
      <c r="C33" s="23" t="s">
        <v>81</v>
      </c>
      <c r="D33" s="24" t="s">
        <v>82</v>
      </c>
      <c r="E33" s="25" t="s">
        <v>77</v>
      </c>
      <c r="F33" s="25" t="s">
        <v>15</v>
      </c>
      <c r="G33" s="25" t="s">
        <v>16</v>
      </c>
      <c r="H33" s="25">
        <v>1</v>
      </c>
      <c r="I33" s="25">
        <v>3</v>
      </c>
      <c r="J33" s="25">
        <v>4</v>
      </c>
      <c r="K33" s="25">
        <v>22</v>
      </c>
      <c r="L33" s="25">
        <v>10</v>
      </c>
      <c r="M33" s="8">
        <f>H33*$H$1+I33*$I$1+J33*$J$1+K33*$K$1</f>
        <v>183</v>
      </c>
      <c r="N33" s="26">
        <f t="shared" si="0"/>
        <v>0.45750000000000002</v>
      </c>
      <c r="O33" s="27">
        <f>SUM(H33:L33)</f>
        <v>40</v>
      </c>
    </row>
    <row r="34" spans="1:15" x14ac:dyDescent="0.2">
      <c r="A34" s="28">
        <v>4</v>
      </c>
      <c r="B34" s="25" t="s">
        <v>83</v>
      </c>
      <c r="C34" s="25" t="s">
        <v>84</v>
      </c>
      <c r="D34" s="24" t="s">
        <v>85</v>
      </c>
      <c r="E34" s="25" t="s">
        <v>77</v>
      </c>
      <c r="F34" s="25" t="s">
        <v>15</v>
      </c>
      <c r="G34" s="25" t="s">
        <v>16</v>
      </c>
      <c r="H34" s="25">
        <v>1</v>
      </c>
      <c r="I34" s="25">
        <v>2</v>
      </c>
      <c r="J34" s="25">
        <v>3</v>
      </c>
      <c r="K34" s="25">
        <v>22</v>
      </c>
      <c r="L34" s="25">
        <v>12</v>
      </c>
      <c r="M34" s="8">
        <f>H34*$H$1+I34*$I$1+J34*$J$1+K34*$K$1</f>
        <v>165</v>
      </c>
      <c r="N34" s="26">
        <f t="shared" si="0"/>
        <v>0.41249999999999998</v>
      </c>
      <c r="O34" s="27">
        <f>SUM(H34:L34)</f>
        <v>40</v>
      </c>
    </row>
    <row r="35" spans="1:15" x14ac:dyDescent="0.2">
      <c r="A35" s="28">
        <v>5</v>
      </c>
      <c r="B35" s="25" t="s">
        <v>86</v>
      </c>
      <c r="C35" s="25" t="s">
        <v>87</v>
      </c>
      <c r="D35" s="24"/>
      <c r="E35" s="25" t="s">
        <v>77</v>
      </c>
      <c r="F35" s="25" t="s">
        <v>15</v>
      </c>
      <c r="G35" s="25" t="s">
        <v>16</v>
      </c>
      <c r="H35" s="25"/>
      <c r="I35" s="25">
        <v>5</v>
      </c>
      <c r="J35" s="25">
        <v>5</v>
      </c>
      <c r="K35" s="25">
        <v>15</v>
      </c>
      <c r="L35" s="25">
        <v>15</v>
      </c>
      <c r="M35" s="8">
        <f>H35*$H$1+I35*$I$1+J35*$J$1+K35*$K$1</f>
        <v>165</v>
      </c>
      <c r="N35" s="26">
        <f t="shared" si="0"/>
        <v>0.41249999999999998</v>
      </c>
      <c r="O35" s="27">
        <f>SUM(H35:L35)</f>
        <v>40</v>
      </c>
    </row>
    <row r="36" spans="1:15" x14ac:dyDescent="0.2">
      <c r="A36" s="28">
        <v>6</v>
      </c>
      <c r="B36" s="25" t="s">
        <v>88</v>
      </c>
      <c r="C36" s="25" t="s">
        <v>89</v>
      </c>
      <c r="D36" s="24" t="s">
        <v>90</v>
      </c>
      <c r="E36" s="25" t="s">
        <v>77</v>
      </c>
      <c r="F36" s="25" t="s">
        <v>15</v>
      </c>
      <c r="G36" s="25" t="s">
        <v>16</v>
      </c>
      <c r="H36" s="25">
        <v>1</v>
      </c>
      <c r="I36" s="25">
        <v>2</v>
      </c>
      <c r="J36" s="25">
        <v>4</v>
      </c>
      <c r="K36" s="25">
        <v>20</v>
      </c>
      <c r="L36" s="25">
        <v>13</v>
      </c>
      <c r="M36" s="8">
        <f>H36*$H$1+I36*$I$1+J36*$J$1+K36*$K$1</f>
        <v>163</v>
      </c>
      <c r="N36" s="26">
        <f t="shared" si="0"/>
        <v>0.40749999999999997</v>
      </c>
      <c r="O36" s="27">
        <f>SUM(H36:L36)</f>
        <v>40</v>
      </c>
    </row>
    <row r="37" spans="1:15" x14ac:dyDescent="0.2">
      <c r="A37" s="28">
        <v>7</v>
      </c>
      <c r="B37" s="25" t="s">
        <v>24</v>
      </c>
      <c r="C37" s="25" t="s">
        <v>45</v>
      </c>
      <c r="D37" s="24" t="s">
        <v>91</v>
      </c>
      <c r="E37" s="25" t="s">
        <v>77</v>
      </c>
      <c r="F37" s="25" t="s">
        <v>15</v>
      </c>
      <c r="G37" s="25" t="s">
        <v>16</v>
      </c>
      <c r="H37" s="25">
        <v>1</v>
      </c>
      <c r="I37" s="25">
        <v>2</v>
      </c>
      <c r="J37" s="25">
        <v>3</v>
      </c>
      <c r="K37" s="25">
        <v>21</v>
      </c>
      <c r="L37" s="25">
        <v>13</v>
      </c>
      <c r="M37" s="8">
        <f>H37*$H$1+I37*$I$1+J37*$J$1+K37*$K$1</f>
        <v>160</v>
      </c>
      <c r="N37" s="26">
        <f t="shared" si="0"/>
        <v>0.4</v>
      </c>
      <c r="O37" s="27">
        <f>SUM(H37:L37)</f>
        <v>40</v>
      </c>
    </row>
    <row r="38" spans="1:15" x14ac:dyDescent="0.2">
      <c r="A38" s="28">
        <v>8</v>
      </c>
      <c r="B38" s="25" t="s">
        <v>92</v>
      </c>
      <c r="C38" s="25" t="s">
        <v>12</v>
      </c>
      <c r="D38" s="24" t="s">
        <v>19</v>
      </c>
      <c r="E38" s="25" t="s">
        <v>77</v>
      </c>
      <c r="F38" s="25" t="s">
        <v>15</v>
      </c>
      <c r="G38" s="25" t="s">
        <v>16</v>
      </c>
      <c r="H38" s="25"/>
      <c r="I38" s="25"/>
      <c r="J38" s="25">
        <v>7</v>
      </c>
      <c r="K38" s="25">
        <v>20</v>
      </c>
      <c r="L38" s="25">
        <v>13</v>
      </c>
      <c r="M38" s="8">
        <f>H38*$H$1+I38*$I$1+J38*$J$1+K38*$K$1</f>
        <v>156</v>
      </c>
      <c r="N38" s="26">
        <f t="shared" si="0"/>
        <v>0.39</v>
      </c>
      <c r="O38" s="27">
        <f>SUM(H38:L38)</f>
        <v>40</v>
      </c>
    </row>
    <row r="39" spans="1:15" x14ac:dyDescent="0.2">
      <c r="A39" s="28">
        <v>9</v>
      </c>
      <c r="B39" s="25" t="s">
        <v>93</v>
      </c>
      <c r="C39" s="25" t="s">
        <v>12</v>
      </c>
      <c r="D39" s="24" t="s">
        <v>85</v>
      </c>
      <c r="E39" s="25" t="s">
        <v>77</v>
      </c>
      <c r="F39" s="25" t="s">
        <v>15</v>
      </c>
      <c r="G39" s="25" t="s">
        <v>16</v>
      </c>
      <c r="H39" s="25">
        <v>1</v>
      </c>
      <c r="I39" s="25">
        <v>1</v>
      </c>
      <c r="J39" s="25">
        <v>1</v>
      </c>
      <c r="K39" s="25">
        <v>19</v>
      </c>
      <c r="L39" s="25">
        <v>18</v>
      </c>
      <c r="M39" s="8">
        <f>H39*$H$1+I39*$I$1+J39*$J$1+K39*$K$1</f>
        <v>124</v>
      </c>
      <c r="N39" s="26">
        <f t="shared" si="0"/>
        <v>0.31</v>
      </c>
      <c r="O39" s="27">
        <f>SUM(H39:L39)</f>
        <v>40</v>
      </c>
    </row>
    <row r="40" spans="1:15" x14ac:dyDescent="0.2">
      <c r="A40" s="28">
        <v>10</v>
      </c>
      <c r="B40" s="25" t="s">
        <v>94</v>
      </c>
      <c r="C40" s="25" t="s">
        <v>95</v>
      </c>
      <c r="D40" s="24"/>
      <c r="E40" s="25" t="s">
        <v>77</v>
      </c>
      <c r="F40" s="25" t="s">
        <v>15</v>
      </c>
      <c r="G40" s="25" t="s">
        <v>16</v>
      </c>
      <c r="H40" s="25">
        <v>1</v>
      </c>
      <c r="I40" s="25">
        <v>2</v>
      </c>
      <c r="J40" s="25">
        <v>2</v>
      </c>
      <c r="K40" s="25">
        <v>12</v>
      </c>
      <c r="L40" s="25">
        <v>23</v>
      </c>
      <c r="M40" s="8">
        <f>H40*$H$1+I40*$I$1+J40*$J$1+K40*$K$1</f>
        <v>107</v>
      </c>
      <c r="N40" s="26">
        <f t="shared" si="0"/>
        <v>0.26750000000000002</v>
      </c>
      <c r="O40" s="27">
        <f>SUM(H40:L40)</f>
        <v>40</v>
      </c>
    </row>
    <row r="41" spans="1:15" x14ac:dyDescent="0.2">
      <c r="A41" s="28">
        <v>11</v>
      </c>
      <c r="B41" s="25" t="s">
        <v>96</v>
      </c>
      <c r="C41" s="25" t="s">
        <v>56</v>
      </c>
      <c r="D41" s="24" t="s">
        <v>97</v>
      </c>
      <c r="E41" s="25" t="s">
        <v>77</v>
      </c>
      <c r="F41" s="25" t="s">
        <v>15</v>
      </c>
      <c r="G41" s="25" t="s">
        <v>16</v>
      </c>
      <c r="H41" s="25"/>
      <c r="I41" s="25">
        <v>1</v>
      </c>
      <c r="J41" s="25">
        <v>3</v>
      </c>
      <c r="K41" s="25">
        <v>14</v>
      </c>
      <c r="L41" s="25">
        <v>22</v>
      </c>
      <c r="M41" s="8">
        <f>H41*$H$1+I41*$I$1+J41*$J$1+K41*$K$1</f>
        <v>104</v>
      </c>
      <c r="N41" s="26">
        <f t="shared" si="0"/>
        <v>0.26</v>
      </c>
      <c r="O41" s="27">
        <f>SUM(H41:L41)</f>
        <v>40</v>
      </c>
    </row>
    <row r="42" spans="1:15" x14ac:dyDescent="0.2">
      <c r="A42" s="28">
        <v>12</v>
      </c>
      <c r="B42" s="25" t="s">
        <v>98</v>
      </c>
      <c r="C42" s="25" t="s">
        <v>61</v>
      </c>
      <c r="D42" s="24" t="s">
        <v>85</v>
      </c>
      <c r="E42" s="25" t="s">
        <v>77</v>
      </c>
      <c r="F42" s="25" t="s">
        <v>15</v>
      </c>
      <c r="G42" s="25" t="s">
        <v>16</v>
      </c>
      <c r="H42" s="25"/>
      <c r="I42" s="25"/>
      <c r="J42" s="25"/>
      <c r="K42" s="25">
        <v>15</v>
      </c>
      <c r="L42" s="25">
        <v>25</v>
      </c>
      <c r="M42" s="8">
        <f>H42*$H$1+I42*$I$1+J42*$J$1+K42*$K$1</f>
        <v>75</v>
      </c>
      <c r="N42" s="26">
        <f t="shared" si="0"/>
        <v>0.1875</v>
      </c>
      <c r="O42" s="27">
        <f>SUM(H42:L42)</f>
        <v>40</v>
      </c>
    </row>
    <row r="43" spans="1:15" x14ac:dyDescent="0.2">
      <c r="A43" s="16"/>
      <c r="B43" s="19"/>
      <c r="C43" s="19"/>
      <c r="D43" s="18"/>
      <c r="E43" s="19"/>
      <c r="F43" s="19"/>
      <c r="G43" s="19"/>
      <c r="H43" s="19"/>
      <c r="I43" s="19"/>
      <c r="J43" s="19"/>
      <c r="K43" s="19"/>
      <c r="L43" s="19"/>
      <c r="M43" s="16"/>
      <c r="N43" s="20"/>
      <c r="O43" s="21"/>
    </row>
    <row r="44" spans="1:15" x14ac:dyDescent="0.2">
      <c r="A44" s="22">
        <v>1</v>
      </c>
      <c r="B44" s="23" t="s">
        <v>88</v>
      </c>
      <c r="C44" s="23" t="s">
        <v>99</v>
      </c>
      <c r="D44" s="24" t="s">
        <v>90</v>
      </c>
      <c r="E44" s="25" t="s">
        <v>77</v>
      </c>
      <c r="F44" s="25" t="s">
        <v>15</v>
      </c>
      <c r="G44" s="25" t="s">
        <v>22</v>
      </c>
      <c r="H44" s="25"/>
      <c r="I44" s="25">
        <v>2</v>
      </c>
      <c r="J44" s="25">
        <v>8</v>
      </c>
      <c r="K44" s="25">
        <v>24</v>
      </c>
      <c r="L44" s="25">
        <v>6</v>
      </c>
      <c r="M44" s="8">
        <f>H44*$H$1+I44*$I$1+J44*$J$1+K44*$K$1</f>
        <v>204</v>
      </c>
      <c r="N44" s="26">
        <f t="shared" si="0"/>
        <v>0.51</v>
      </c>
      <c r="O44" s="27">
        <f>SUM(H44:L44)</f>
        <v>40</v>
      </c>
    </row>
    <row r="45" spans="1:15" x14ac:dyDescent="0.2">
      <c r="A45" s="22">
        <v>2</v>
      </c>
      <c r="B45" s="23" t="s">
        <v>50</v>
      </c>
      <c r="C45" s="23" t="s">
        <v>100</v>
      </c>
      <c r="D45" s="24" t="s">
        <v>101</v>
      </c>
      <c r="E45" s="25" t="s">
        <v>77</v>
      </c>
      <c r="F45" s="25" t="s">
        <v>15</v>
      </c>
      <c r="G45" s="25" t="s">
        <v>22</v>
      </c>
      <c r="H45" s="25">
        <v>1</v>
      </c>
      <c r="I45" s="25">
        <v>1</v>
      </c>
      <c r="J45" s="25">
        <v>7</v>
      </c>
      <c r="K45" s="25">
        <v>15</v>
      </c>
      <c r="L45" s="25">
        <v>16</v>
      </c>
      <c r="M45" s="8">
        <f>H45*$H$1+I45*$I$1+J45*$J$1+K45*$K$1</f>
        <v>152</v>
      </c>
      <c r="N45" s="26">
        <f t="shared" si="0"/>
        <v>0.38</v>
      </c>
      <c r="O45" s="27">
        <f>SUM(H45:L45)</f>
        <v>40</v>
      </c>
    </row>
    <row r="46" spans="1:15" x14ac:dyDescent="0.2">
      <c r="A46" s="22">
        <v>3</v>
      </c>
      <c r="B46" s="23" t="s">
        <v>102</v>
      </c>
      <c r="C46" s="23" t="s">
        <v>103</v>
      </c>
      <c r="D46" s="24" t="s">
        <v>104</v>
      </c>
      <c r="E46" s="25" t="s">
        <v>77</v>
      </c>
      <c r="F46" s="25" t="s">
        <v>15</v>
      </c>
      <c r="G46" s="25" t="s">
        <v>22</v>
      </c>
      <c r="H46" s="25"/>
      <c r="I46" s="25">
        <v>1</v>
      </c>
      <c r="J46" s="25">
        <v>5</v>
      </c>
      <c r="K46" s="25">
        <v>16</v>
      </c>
      <c r="L46" s="25">
        <v>18</v>
      </c>
      <c r="M46" s="8">
        <f>H46*$H$1+I46*$I$1+J46*$J$1+K46*$K$1</f>
        <v>130</v>
      </c>
      <c r="N46" s="26">
        <f t="shared" si="0"/>
        <v>0.32500000000000001</v>
      </c>
      <c r="O46" s="27">
        <f>SUM(H46:L46)</f>
        <v>40</v>
      </c>
    </row>
    <row r="47" spans="1:15" x14ac:dyDescent="0.2">
      <c r="A47" s="28">
        <v>4</v>
      </c>
      <c r="B47" s="25" t="s">
        <v>24</v>
      </c>
      <c r="C47" s="25" t="s">
        <v>105</v>
      </c>
      <c r="D47" s="24" t="s">
        <v>91</v>
      </c>
      <c r="E47" s="25" t="s">
        <v>77</v>
      </c>
      <c r="F47" s="25" t="s">
        <v>15</v>
      </c>
      <c r="G47" s="25" t="s">
        <v>22</v>
      </c>
      <c r="H47" s="25"/>
      <c r="I47" s="25"/>
      <c r="J47" s="25">
        <v>2</v>
      </c>
      <c r="K47" s="25">
        <v>10</v>
      </c>
      <c r="L47" s="25">
        <v>28</v>
      </c>
      <c r="M47" s="8">
        <f>H47*$H$1+I47*$I$1+J47*$J$1+K47*$K$1</f>
        <v>66</v>
      </c>
      <c r="N47" s="26">
        <f t="shared" si="0"/>
        <v>0.16500000000000001</v>
      </c>
      <c r="O47" s="27">
        <f>SUM(H47:L47)</f>
        <v>40</v>
      </c>
    </row>
    <row r="48" spans="1:15" x14ac:dyDescent="0.2">
      <c r="A48" s="16"/>
      <c r="B48" s="19"/>
      <c r="C48" s="19"/>
      <c r="D48" s="18"/>
      <c r="E48" s="19"/>
      <c r="F48" s="19"/>
      <c r="G48" s="19"/>
      <c r="H48" s="19"/>
      <c r="I48" s="19"/>
      <c r="J48" s="19"/>
      <c r="K48" s="19"/>
      <c r="L48" s="19"/>
      <c r="M48" s="16"/>
      <c r="N48" s="20"/>
      <c r="O48" s="21"/>
    </row>
    <row r="49" spans="1:15" x14ac:dyDescent="0.2">
      <c r="A49" s="22">
        <v>1</v>
      </c>
      <c r="B49" s="23" t="s">
        <v>106</v>
      </c>
      <c r="C49" s="23" t="s">
        <v>107</v>
      </c>
      <c r="D49" s="24" t="s">
        <v>90</v>
      </c>
      <c r="E49" s="25" t="s">
        <v>77</v>
      </c>
      <c r="F49" s="25" t="s">
        <v>21</v>
      </c>
      <c r="G49" s="25" t="s">
        <v>22</v>
      </c>
      <c r="H49" s="25"/>
      <c r="I49" s="25">
        <v>1</v>
      </c>
      <c r="J49" s="25">
        <v>12</v>
      </c>
      <c r="K49" s="25">
        <v>21</v>
      </c>
      <c r="L49" s="25">
        <v>6</v>
      </c>
      <c r="M49" s="8">
        <f>H49*$H$1+I49*$I$1+J49*$J$1+K49*$K$1</f>
        <v>211</v>
      </c>
      <c r="N49" s="26">
        <f t="shared" si="0"/>
        <v>0.52749999999999997</v>
      </c>
      <c r="O49" s="27">
        <f>SUM(H49:L49)</f>
        <v>40</v>
      </c>
    </row>
    <row r="50" spans="1:15" x14ac:dyDescent="0.2">
      <c r="A50" s="22">
        <v>2</v>
      </c>
      <c r="B50" s="23" t="s">
        <v>24</v>
      </c>
      <c r="C50" s="23" t="s">
        <v>108</v>
      </c>
      <c r="D50" s="24" t="s">
        <v>91</v>
      </c>
      <c r="E50" s="25" t="s">
        <v>77</v>
      </c>
      <c r="F50" s="25" t="s">
        <v>21</v>
      </c>
      <c r="G50" s="25" t="s">
        <v>22</v>
      </c>
      <c r="H50" s="25"/>
      <c r="I50" s="25"/>
      <c r="J50" s="25">
        <v>1</v>
      </c>
      <c r="K50" s="25">
        <v>6</v>
      </c>
      <c r="L50" s="25">
        <v>33</v>
      </c>
      <c r="M50" s="8">
        <f>H50*$H$1+I50*$I$1+J50*$J$1+K50*$K$1</f>
        <v>38</v>
      </c>
      <c r="N50" s="26">
        <f t="shared" si="0"/>
        <v>9.5000000000000001E-2</v>
      </c>
      <c r="O50" s="27">
        <f>SUM(H50:L50)</f>
        <v>40</v>
      </c>
    </row>
    <row r="51" spans="1:15" x14ac:dyDescent="0.2">
      <c r="A51" s="16"/>
      <c r="B51" s="19"/>
      <c r="C51" s="19"/>
      <c r="D51" s="18"/>
      <c r="E51" s="19"/>
      <c r="F51" s="19"/>
      <c r="G51" s="19"/>
      <c r="H51" s="19"/>
      <c r="I51" s="19"/>
      <c r="J51" s="19"/>
      <c r="K51" s="19"/>
      <c r="L51" s="19"/>
      <c r="M51" s="16"/>
      <c r="N51" s="20"/>
      <c r="O51" s="21"/>
    </row>
    <row r="52" spans="1:15" x14ac:dyDescent="0.2">
      <c r="A52" s="22">
        <v>1</v>
      </c>
      <c r="B52" s="23" t="s">
        <v>109</v>
      </c>
      <c r="C52" s="23" t="s">
        <v>24</v>
      </c>
      <c r="D52" s="24" t="s">
        <v>91</v>
      </c>
      <c r="E52" s="25" t="s">
        <v>77</v>
      </c>
      <c r="F52" s="25" t="s">
        <v>15</v>
      </c>
      <c r="G52" s="25" t="s">
        <v>38</v>
      </c>
      <c r="H52" s="25"/>
      <c r="I52" s="25">
        <v>2</v>
      </c>
      <c r="J52" s="25">
        <v>5</v>
      </c>
      <c r="K52" s="25">
        <v>19</v>
      </c>
      <c r="L52" s="25">
        <v>14</v>
      </c>
      <c r="M52" s="8">
        <f>H52*$H$1+I52*$I$1+J52*$J$1+K52*$K$1</f>
        <v>155</v>
      </c>
      <c r="N52" s="26">
        <f t="shared" si="0"/>
        <v>0.38750000000000001</v>
      </c>
      <c r="O52" s="27">
        <f>SUM(H52:L52)</f>
        <v>40</v>
      </c>
    </row>
    <row r="53" spans="1:15" x14ac:dyDescent="0.2">
      <c r="A53" s="16"/>
      <c r="B53" s="19"/>
      <c r="C53" s="19"/>
      <c r="D53" s="18"/>
      <c r="E53" s="19"/>
      <c r="F53" s="19"/>
      <c r="G53" s="19"/>
      <c r="H53" s="19"/>
      <c r="I53" s="19"/>
      <c r="J53" s="19"/>
      <c r="K53" s="19"/>
      <c r="L53" s="19"/>
      <c r="M53" s="16"/>
      <c r="N53" s="20"/>
      <c r="O53" s="21"/>
    </row>
    <row r="54" spans="1:15" x14ac:dyDescent="0.2">
      <c r="A54" s="22">
        <v>1</v>
      </c>
      <c r="B54" s="23" t="s">
        <v>24</v>
      </c>
      <c r="C54" s="23" t="s">
        <v>110</v>
      </c>
      <c r="D54" s="24" t="s">
        <v>91</v>
      </c>
      <c r="E54" s="25" t="s">
        <v>77</v>
      </c>
      <c r="F54" s="25" t="s">
        <v>21</v>
      </c>
      <c r="G54" s="25" t="s">
        <v>38</v>
      </c>
      <c r="H54" s="25"/>
      <c r="I54" s="25"/>
      <c r="J54" s="25">
        <v>6</v>
      </c>
      <c r="K54" s="25">
        <v>19</v>
      </c>
      <c r="L54" s="25">
        <v>15</v>
      </c>
      <c r="M54" s="8">
        <f>H54*$H$1+I54*$I$1+J54*$J$1+K54*$K$1</f>
        <v>143</v>
      </c>
      <c r="N54" s="26">
        <f t="shared" si="0"/>
        <v>0.35749999999999998</v>
      </c>
      <c r="O54" s="27">
        <f>SUM(H54:L54)</f>
        <v>40</v>
      </c>
    </row>
    <row r="55" spans="1:15" x14ac:dyDescent="0.2">
      <c r="A55" s="16"/>
      <c r="B55" s="19"/>
      <c r="C55" s="19"/>
      <c r="D55" s="18"/>
      <c r="E55" s="19"/>
      <c r="F55" s="19"/>
      <c r="G55" s="19"/>
      <c r="H55" s="19"/>
      <c r="I55" s="19"/>
      <c r="J55" s="19"/>
      <c r="K55" s="19"/>
      <c r="L55" s="19"/>
      <c r="M55" s="16"/>
      <c r="N55" s="20"/>
      <c r="O55" s="21"/>
    </row>
    <row r="56" spans="1:15" x14ac:dyDescent="0.2">
      <c r="A56" s="22">
        <v>1</v>
      </c>
      <c r="B56" s="23" t="s">
        <v>24</v>
      </c>
      <c r="C56" s="23" t="s">
        <v>111</v>
      </c>
      <c r="D56" s="24" t="s">
        <v>90</v>
      </c>
      <c r="E56" s="25" t="s">
        <v>77</v>
      </c>
      <c r="F56" s="25" t="s">
        <v>15</v>
      </c>
      <c r="G56" s="25" t="s">
        <v>112</v>
      </c>
      <c r="H56" s="25">
        <v>1</v>
      </c>
      <c r="I56" s="25">
        <v>2</v>
      </c>
      <c r="J56" s="25">
        <v>3</v>
      </c>
      <c r="K56" s="25">
        <v>26</v>
      </c>
      <c r="L56" s="25">
        <v>8</v>
      </c>
      <c r="M56" s="8">
        <f>H56*$H$1+I56*$I$1+J56*$J$1+K56*$K$1</f>
        <v>185</v>
      </c>
      <c r="N56" s="26">
        <f t="shared" si="0"/>
        <v>0.46250000000000002</v>
      </c>
      <c r="O56" s="27">
        <f>SUM(H56:L56)</f>
        <v>40</v>
      </c>
    </row>
    <row r="57" spans="1:15" x14ac:dyDescent="0.2">
      <c r="A57" s="16"/>
      <c r="B57" s="19"/>
      <c r="C57" s="19"/>
      <c r="D57" s="18"/>
      <c r="E57" s="19"/>
      <c r="F57" s="19"/>
      <c r="G57" s="19"/>
      <c r="H57" s="19"/>
      <c r="I57" s="19"/>
      <c r="J57" s="19"/>
      <c r="K57" s="19"/>
      <c r="L57" s="19"/>
      <c r="M57" s="16"/>
      <c r="N57" s="20"/>
      <c r="O57" s="21"/>
    </row>
    <row r="58" spans="1:15" x14ac:dyDescent="0.2">
      <c r="A58" s="22">
        <v>1</v>
      </c>
      <c r="B58" s="23" t="s">
        <v>113</v>
      </c>
      <c r="C58" s="23" t="s">
        <v>114</v>
      </c>
      <c r="D58" s="24" t="s">
        <v>90</v>
      </c>
      <c r="E58" s="25" t="s">
        <v>77</v>
      </c>
      <c r="F58" s="25" t="s">
        <v>21</v>
      </c>
      <c r="G58" s="25" t="s">
        <v>112</v>
      </c>
      <c r="H58" s="25">
        <v>1</v>
      </c>
      <c r="I58" s="25">
        <v>2</v>
      </c>
      <c r="J58" s="25">
        <v>4</v>
      </c>
      <c r="K58" s="25">
        <v>26</v>
      </c>
      <c r="L58" s="25">
        <v>7</v>
      </c>
      <c r="M58" s="8">
        <f>H58*$H$1+I58*$I$1+J58*$J$1+K58*$K$1</f>
        <v>193</v>
      </c>
      <c r="N58" s="26">
        <f t="shared" si="0"/>
        <v>0.48249999999999998</v>
      </c>
      <c r="O58" s="27">
        <f>SUM(H58:L58)</f>
        <v>40</v>
      </c>
    </row>
    <row r="59" spans="1:15" x14ac:dyDescent="0.2">
      <c r="A59" s="22">
        <v>2</v>
      </c>
      <c r="B59" s="23" t="s">
        <v>92</v>
      </c>
      <c r="C59" s="23" t="s">
        <v>115</v>
      </c>
      <c r="D59" s="24" t="s">
        <v>116</v>
      </c>
      <c r="E59" s="25" t="s">
        <v>77</v>
      </c>
      <c r="F59" s="25" t="s">
        <v>21</v>
      </c>
      <c r="G59" s="25" t="s">
        <v>112</v>
      </c>
      <c r="H59" s="25"/>
      <c r="I59" s="25"/>
      <c r="J59" s="25">
        <v>2</v>
      </c>
      <c r="K59" s="25">
        <v>12</v>
      </c>
      <c r="L59" s="25">
        <v>26</v>
      </c>
      <c r="M59" s="8">
        <f>H59*$H$1+I59*$I$1+J59*$J$1+K59*$K$1</f>
        <v>76</v>
      </c>
      <c r="N59" s="26">
        <f t="shared" si="0"/>
        <v>0.19</v>
      </c>
      <c r="O59" s="27">
        <f>SUM(H59:L59)</f>
        <v>40</v>
      </c>
    </row>
    <row r="60" spans="1:15" x14ac:dyDescent="0.2">
      <c r="A60" s="16"/>
      <c r="B60" s="19"/>
      <c r="C60" s="19"/>
      <c r="D60" s="18"/>
      <c r="E60" s="19"/>
      <c r="F60" s="19"/>
      <c r="G60" s="19"/>
      <c r="H60" s="19"/>
      <c r="I60" s="19"/>
      <c r="J60" s="19"/>
      <c r="K60" s="19"/>
      <c r="L60" s="19"/>
      <c r="M60" s="16"/>
      <c r="N60" s="20"/>
      <c r="O60" s="21"/>
    </row>
    <row r="61" spans="1:15" x14ac:dyDescent="0.2">
      <c r="A61" s="22">
        <v>1</v>
      </c>
      <c r="B61" s="23" t="s">
        <v>117</v>
      </c>
      <c r="C61" s="23" t="s">
        <v>118</v>
      </c>
      <c r="D61" s="24" t="s">
        <v>119</v>
      </c>
      <c r="E61" s="25" t="s">
        <v>77</v>
      </c>
      <c r="F61" s="25" t="s">
        <v>15</v>
      </c>
      <c r="G61" s="25" t="s">
        <v>63</v>
      </c>
      <c r="H61" s="25"/>
      <c r="I61" s="25">
        <v>8</v>
      </c>
      <c r="J61" s="25">
        <v>13</v>
      </c>
      <c r="K61" s="25">
        <v>15</v>
      </c>
      <c r="L61" s="25">
        <v>4</v>
      </c>
      <c r="M61" s="8">
        <f>H61*$H$1+I61*$I$1+J61*$J$1+K61*$K$1</f>
        <v>259</v>
      </c>
      <c r="N61" s="26">
        <f t="shared" si="0"/>
        <v>0.64749999999999996</v>
      </c>
      <c r="O61" s="27">
        <f>SUM(H61:L61)</f>
        <v>40</v>
      </c>
    </row>
    <row r="62" spans="1:15" x14ac:dyDescent="0.2">
      <c r="A62" s="16"/>
      <c r="B62" s="19"/>
      <c r="C62" s="19"/>
      <c r="D62" s="18"/>
      <c r="E62" s="19"/>
      <c r="F62" s="19"/>
      <c r="G62" s="19"/>
      <c r="H62" s="19"/>
      <c r="I62" s="19"/>
      <c r="J62" s="19"/>
      <c r="K62" s="19"/>
      <c r="L62" s="19"/>
      <c r="M62" s="16"/>
      <c r="N62" s="20"/>
      <c r="O62" s="21"/>
    </row>
    <row r="63" spans="1:15" x14ac:dyDescent="0.2">
      <c r="A63" s="22">
        <v>1</v>
      </c>
      <c r="B63" s="23" t="s">
        <v>120</v>
      </c>
      <c r="C63" s="23" t="s">
        <v>36</v>
      </c>
      <c r="D63" s="24" t="s">
        <v>90</v>
      </c>
      <c r="E63" s="25" t="s">
        <v>77</v>
      </c>
      <c r="F63" s="25" t="s">
        <v>21</v>
      </c>
      <c r="G63" s="25" t="s">
        <v>63</v>
      </c>
      <c r="H63" s="25">
        <v>3</v>
      </c>
      <c r="I63" s="25"/>
      <c r="J63" s="25">
        <v>13</v>
      </c>
      <c r="K63" s="25">
        <v>20</v>
      </c>
      <c r="L63" s="25">
        <v>4</v>
      </c>
      <c r="M63" s="8">
        <f>H63*$H$1+I63*$I$1+J63*$J$1+K63*$K$1</f>
        <v>237</v>
      </c>
      <c r="N63" s="26">
        <f t="shared" si="0"/>
        <v>0.59250000000000003</v>
      </c>
      <c r="O63" s="27">
        <f>SUM(H63:L63)</f>
        <v>40</v>
      </c>
    </row>
    <row r="64" spans="1:15" x14ac:dyDescent="0.2">
      <c r="A64" s="22">
        <v>2</v>
      </c>
      <c r="B64" s="23" t="s">
        <v>78</v>
      </c>
      <c r="C64" s="23" t="s">
        <v>121</v>
      </c>
      <c r="D64" s="24" t="s">
        <v>79</v>
      </c>
      <c r="E64" s="25" t="s">
        <v>77</v>
      </c>
      <c r="F64" s="25" t="s">
        <v>21</v>
      </c>
      <c r="G64" s="25" t="s">
        <v>63</v>
      </c>
      <c r="H64" s="25">
        <v>1</v>
      </c>
      <c r="I64" s="25"/>
      <c r="J64" s="25"/>
      <c r="K64" s="25">
        <v>14</v>
      </c>
      <c r="L64" s="25">
        <v>25</v>
      </c>
      <c r="M64" s="8">
        <f>H64*$H$1+I64*$I$1+J64*$J$1+K64*$K$1</f>
        <v>81</v>
      </c>
      <c r="N64" s="26">
        <f t="shared" si="0"/>
        <v>0.20250000000000001</v>
      </c>
      <c r="O64" s="27">
        <f>SUM(H64:L64)</f>
        <v>40</v>
      </c>
    </row>
    <row r="65" spans="1:15" x14ac:dyDescent="0.2">
      <c r="A65" s="16"/>
      <c r="B65" s="19"/>
      <c r="C65" s="19"/>
      <c r="D65" s="18"/>
      <c r="E65" s="19"/>
      <c r="F65" s="19"/>
      <c r="G65" s="19"/>
      <c r="H65" s="19"/>
      <c r="I65" s="19"/>
      <c r="J65" s="19"/>
      <c r="K65" s="19"/>
      <c r="L65" s="19"/>
      <c r="M65" s="16"/>
      <c r="N65" s="20"/>
      <c r="O65" s="21"/>
    </row>
    <row r="66" spans="1:15" x14ac:dyDescent="0.2">
      <c r="A66" s="22">
        <v>1</v>
      </c>
      <c r="B66" s="23" t="s">
        <v>122</v>
      </c>
      <c r="C66" s="23" t="s">
        <v>72</v>
      </c>
      <c r="D66" s="24" t="s">
        <v>123</v>
      </c>
      <c r="E66" s="25" t="s">
        <v>77</v>
      </c>
      <c r="F66" s="25" t="s">
        <v>15</v>
      </c>
      <c r="G66" s="25" t="s">
        <v>124</v>
      </c>
      <c r="H66" s="25">
        <v>1</v>
      </c>
      <c r="I66" s="25">
        <v>4</v>
      </c>
      <c r="J66" s="25">
        <v>11</v>
      </c>
      <c r="K66" s="25">
        <v>16</v>
      </c>
      <c r="L66" s="25">
        <v>8</v>
      </c>
      <c r="M66" s="8">
        <f>H66*$H$1+I66*$I$1+J66*$J$1+K66*$K$1</f>
        <v>219</v>
      </c>
      <c r="N66" s="26">
        <f t="shared" si="0"/>
        <v>0.54749999999999999</v>
      </c>
      <c r="O66" s="27">
        <f>SUM(H66:L66)</f>
        <v>40</v>
      </c>
    </row>
    <row r="67" spans="1:15" x14ac:dyDescent="0.2">
      <c r="A67" s="22">
        <v>2</v>
      </c>
      <c r="B67" s="23" t="s">
        <v>125</v>
      </c>
      <c r="C67" s="23" t="s">
        <v>126</v>
      </c>
      <c r="D67" s="24" t="s">
        <v>91</v>
      </c>
      <c r="E67" s="25" t="s">
        <v>77</v>
      </c>
      <c r="F67" s="25" t="s">
        <v>15</v>
      </c>
      <c r="G67" s="25" t="s">
        <v>124</v>
      </c>
      <c r="H67" s="25">
        <v>1</v>
      </c>
      <c r="I67" s="25">
        <v>3</v>
      </c>
      <c r="J67" s="25">
        <v>9</v>
      </c>
      <c r="K67" s="25">
        <v>21</v>
      </c>
      <c r="L67" s="25">
        <v>6</v>
      </c>
      <c r="M67" s="8">
        <f>H67*$H$1+I67*$I$1+J67*$J$1+K67*$K$1</f>
        <v>218</v>
      </c>
      <c r="N67" s="26">
        <f t="shared" si="0"/>
        <v>0.54500000000000004</v>
      </c>
      <c r="O67" s="27">
        <f>SUM(H67:L67)</f>
        <v>40</v>
      </c>
    </row>
    <row r="68" spans="1:15" x14ac:dyDescent="0.2">
      <c r="A68" s="22">
        <v>3</v>
      </c>
      <c r="B68" s="23" t="s">
        <v>127</v>
      </c>
      <c r="C68" s="23" t="s">
        <v>12</v>
      </c>
      <c r="D68" s="24" t="s">
        <v>97</v>
      </c>
      <c r="E68" s="25" t="s">
        <v>77</v>
      </c>
      <c r="F68" s="25" t="s">
        <v>15</v>
      </c>
      <c r="G68" s="25" t="s">
        <v>124</v>
      </c>
      <c r="H68" s="25">
        <v>2</v>
      </c>
      <c r="I68" s="25">
        <v>2</v>
      </c>
      <c r="J68" s="25">
        <v>7</v>
      </c>
      <c r="K68" s="25">
        <v>19</v>
      </c>
      <c r="L68" s="25">
        <v>10</v>
      </c>
      <c r="M68" s="8">
        <f>H68*$H$1+I68*$I$1+J68*$J$1+K68*$K$1</f>
        <v>193</v>
      </c>
      <c r="N68" s="26">
        <f t="shared" ref="N68:N106" si="1">M68/400</f>
        <v>0.48249999999999998</v>
      </c>
      <c r="O68" s="27">
        <f>SUM(H68:L68)</f>
        <v>40</v>
      </c>
    </row>
    <row r="69" spans="1:15" x14ac:dyDescent="0.2">
      <c r="A69" s="28">
        <v>4</v>
      </c>
      <c r="B69" s="25" t="s">
        <v>128</v>
      </c>
      <c r="C69" s="25" t="s">
        <v>24</v>
      </c>
      <c r="D69" s="24" t="s">
        <v>123</v>
      </c>
      <c r="E69" s="25" t="s">
        <v>77</v>
      </c>
      <c r="F69" s="25" t="s">
        <v>15</v>
      </c>
      <c r="G69" s="25" t="s">
        <v>124</v>
      </c>
      <c r="H69" s="25">
        <v>1</v>
      </c>
      <c r="I69" s="25">
        <v>3</v>
      </c>
      <c r="J69" s="25">
        <v>6</v>
      </c>
      <c r="K69" s="25">
        <v>17</v>
      </c>
      <c r="L69" s="25">
        <v>13</v>
      </c>
      <c r="M69" s="8">
        <f>H69*$H$1+I69*$I$1+J69*$J$1+K69*$K$1</f>
        <v>174</v>
      </c>
      <c r="N69" s="26">
        <f t="shared" si="1"/>
        <v>0.435</v>
      </c>
      <c r="O69" s="27">
        <f>SUM(H69:L69)</f>
        <v>40</v>
      </c>
    </row>
    <row r="70" spans="1:15" x14ac:dyDescent="0.2">
      <c r="A70" s="28">
        <v>5</v>
      </c>
      <c r="B70" s="25" t="s">
        <v>129</v>
      </c>
      <c r="C70" s="25" t="s">
        <v>24</v>
      </c>
      <c r="D70" s="24" t="s">
        <v>76</v>
      </c>
      <c r="E70" s="25" t="s">
        <v>77</v>
      </c>
      <c r="F70" s="25" t="s">
        <v>15</v>
      </c>
      <c r="G70" s="25" t="s">
        <v>124</v>
      </c>
      <c r="H70" s="25"/>
      <c r="I70" s="25">
        <v>2</v>
      </c>
      <c r="J70" s="25">
        <v>8</v>
      </c>
      <c r="K70" s="25">
        <v>16</v>
      </c>
      <c r="L70" s="25">
        <v>14</v>
      </c>
      <c r="M70" s="8">
        <f>H70*$H$1+I70*$I$1+J70*$J$1+K70*$K$1</f>
        <v>164</v>
      </c>
      <c r="N70" s="26">
        <f t="shared" si="1"/>
        <v>0.41</v>
      </c>
      <c r="O70" s="27">
        <f>SUM(H70:L70)</f>
        <v>40</v>
      </c>
    </row>
    <row r="71" spans="1:15" x14ac:dyDescent="0.2">
      <c r="A71" s="28">
        <v>6</v>
      </c>
      <c r="B71" s="25" t="s">
        <v>130</v>
      </c>
      <c r="C71" s="25" t="s">
        <v>43</v>
      </c>
      <c r="D71" s="24" t="s">
        <v>85</v>
      </c>
      <c r="E71" s="25" t="s">
        <v>77</v>
      </c>
      <c r="F71" s="25" t="s">
        <v>15</v>
      </c>
      <c r="G71" s="25" t="s">
        <v>124</v>
      </c>
      <c r="H71" s="25">
        <v>1</v>
      </c>
      <c r="I71" s="25">
        <v>1</v>
      </c>
      <c r="J71" s="25">
        <v>4</v>
      </c>
      <c r="K71" s="25">
        <v>21</v>
      </c>
      <c r="L71" s="25">
        <v>13</v>
      </c>
      <c r="M71" s="8">
        <f>H71*$H$1+I71*$I$1+J71*$J$1+K71*$K$1</f>
        <v>158</v>
      </c>
      <c r="N71" s="26">
        <f t="shared" si="1"/>
        <v>0.39500000000000002</v>
      </c>
      <c r="O71" s="27">
        <f>SUM(H71:L71)</f>
        <v>40</v>
      </c>
    </row>
    <row r="72" spans="1:15" x14ac:dyDescent="0.2">
      <c r="A72" s="28">
        <v>7</v>
      </c>
      <c r="B72" s="25" t="s">
        <v>131</v>
      </c>
      <c r="C72" s="25" t="s">
        <v>24</v>
      </c>
      <c r="D72" s="24"/>
      <c r="E72" s="25" t="s">
        <v>77</v>
      </c>
      <c r="F72" s="25" t="s">
        <v>15</v>
      </c>
      <c r="G72" s="25" t="s">
        <v>124</v>
      </c>
      <c r="H72" s="25"/>
      <c r="I72" s="25"/>
      <c r="J72" s="25">
        <v>9</v>
      </c>
      <c r="K72" s="25">
        <v>13</v>
      </c>
      <c r="L72" s="25">
        <v>18</v>
      </c>
      <c r="M72" s="8">
        <f>H72*$H$1+I72*$I$1+J72*$J$1+K72*$K$1</f>
        <v>137</v>
      </c>
      <c r="N72" s="26">
        <f t="shared" si="1"/>
        <v>0.34250000000000003</v>
      </c>
      <c r="O72" s="27">
        <f>SUM(H72:L72)</f>
        <v>40</v>
      </c>
    </row>
    <row r="73" spans="1:15" x14ac:dyDescent="0.2">
      <c r="A73" s="28">
        <v>8</v>
      </c>
      <c r="B73" s="25" t="s">
        <v>132</v>
      </c>
      <c r="C73" s="25" t="s">
        <v>43</v>
      </c>
      <c r="D73" s="24" t="s">
        <v>119</v>
      </c>
      <c r="E73" s="25" t="s">
        <v>77</v>
      </c>
      <c r="F73" s="25" t="s">
        <v>15</v>
      </c>
      <c r="G73" s="25" t="s">
        <v>124</v>
      </c>
      <c r="H73" s="25">
        <v>2</v>
      </c>
      <c r="I73" s="25">
        <v>2</v>
      </c>
      <c r="J73" s="25">
        <v>3</v>
      </c>
      <c r="K73" s="25">
        <v>14</v>
      </c>
      <c r="L73" s="25">
        <v>19</v>
      </c>
      <c r="M73" s="8">
        <f>H73*$H$1+I73*$I$1+J73*$J$1+K73*$K$1</f>
        <v>136</v>
      </c>
      <c r="N73" s="26">
        <f t="shared" si="1"/>
        <v>0.34</v>
      </c>
      <c r="O73" s="27">
        <f>SUM(H73:L73)</f>
        <v>40</v>
      </c>
    </row>
    <row r="74" spans="1:15" x14ac:dyDescent="0.2">
      <c r="A74" s="28">
        <v>9</v>
      </c>
      <c r="B74" s="25" t="s">
        <v>133</v>
      </c>
      <c r="C74" s="25" t="s">
        <v>72</v>
      </c>
      <c r="D74" s="24" t="s">
        <v>97</v>
      </c>
      <c r="E74" s="25" t="s">
        <v>77</v>
      </c>
      <c r="F74" s="25" t="s">
        <v>15</v>
      </c>
      <c r="G74" s="25" t="s">
        <v>124</v>
      </c>
      <c r="H74" s="25"/>
      <c r="I74" s="25"/>
      <c r="J74" s="25">
        <v>4</v>
      </c>
      <c r="K74" s="25">
        <v>18</v>
      </c>
      <c r="L74" s="25">
        <v>18</v>
      </c>
      <c r="M74" s="8">
        <f>H74*$H$1+I74*$I$1+J74*$J$1+K74*$K$1</f>
        <v>122</v>
      </c>
      <c r="N74" s="26">
        <f t="shared" si="1"/>
        <v>0.30499999999999999</v>
      </c>
      <c r="O74" s="27">
        <f>SUM(H74:L74)</f>
        <v>40</v>
      </c>
    </row>
    <row r="75" spans="1:15" x14ac:dyDescent="0.2">
      <c r="A75" s="16"/>
      <c r="B75" s="19"/>
      <c r="C75" s="19"/>
      <c r="D75" s="18"/>
      <c r="E75" s="19"/>
      <c r="F75" s="19"/>
      <c r="G75" s="19"/>
      <c r="H75" s="19"/>
      <c r="I75" s="19"/>
      <c r="J75" s="19"/>
      <c r="K75" s="19"/>
      <c r="L75" s="19"/>
      <c r="M75" s="16"/>
      <c r="N75" s="20"/>
      <c r="O75" s="21"/>
    </row>
    <row r="76" spans="1:15" x14ac:dyDescent="0.2">
      <c r="A76" s="22">
        <v>1</v>
      </c>
      <c r="B76" s="23" t="s">
        <v>60</v>
      </c>
      <c r="C76" s="23" t="s">
        <v>89</v>
      </c>
      <c r="D76" s="24" t="s">
        <v>62</v>
      </c>
      <c r="E76" s="25" t="s">
        <v>134</v>
      </c>
      <c r="F76" s="25" t="s">
        <v>15</v>
      </c>
      <c r="G76" s="25" t="s">
        <v>16</v>
      </c>
      <c r="H76" s="25"/>
      <c r="I76" s="25">
        <v>1</v>
      </c>
      <c r="J76" s="25">
        <v>8</v>
      </c>
      <c r="K76" s="25">
        <v>21</v>
      </c>
      <c r="L76" s="25">
        <v>10</v>
      </c>
      <c r="M76" s="8">
        <f>H76*$H$1+I76*$I$1+J76*$J$1+K76*$K$1</f>
        <v>179</v>
      </c>
      <c r="N76" s="26">
        <f t="shared" si="1"/>
        <v>0.44750000000000001</v>
      </c>
      <c r="O76" s="27">
        <f>SUM(H76:L76)</f>
        <v>40</v>
      </c>
    </row>
    <row r="77" spans="1:15" x14ac:dyDescent="0.2">
      <c r="A77" s="22">
        <v>2</v>
      </c>
      <c r="B77" s="23" t="s">
        <v>29</v>
      </c>
      <c r="C77" s="23" t="s">
        <v>24</v>
      </c>
      <c r="D77" s="24" t="s">
        <v>135</v>
      </c>
      <c r="E77" s="25" t="s">
        <v>134</v>
      </c>
      <c r="F77" s="25" t="s">
        <v>15</v>
      </c>
      <c r="G77" s="25" t="s">
        <v>16</v>
      </c>
      <c r="H77" s="25"/>
      <c r="I77" s="25"/>
      <c r="J77" s="25">
        <v>5</v>
      </c>
      <c r="K77" s="25">
        <v>11</v>
      </c>
      <c r="L77" s="25">
        <v>24</v>
      </c>
      <c r="M77" s="8">
        <f>H77*$H$1+I77*$I$1+J77*$J$1+K77*$K$1</f>
        <v>95</v>
      </c>
      <c r="N77" s="26">
        <f t="shared" si="1"/>
        <v>0.23749999999999999</v>
      </c>
      <c r="O77" s="27">
        <f>SUM(H77:L77)</f>
        <v>40</v>
      </c>
    </row>
    <row r="78" spans="1:15" x14ac:dyDescent="0.2">
      <c r="A78" s="16"/>
      <c r="B78" s="19"/>
      <c r="C78" s="19"/>
      <c r="D78" s="18"/>
      <c r="E78" s="19"/>
      <c r="F78" s="19"/>
      <c r="G78" s="19"/>
      <c r="H78" s="19"/>
      <c r="I78" s="19"/>
      <c r="J78" s="19"/>
      <c r="K78" s="19"/>
      <c r="L78" s="19"/>
      <c r="M78" s="16"/>
      <c r="N78" s="20"/>
      <c r="O78" s="21"/>
    </row>
    <row r="79" spans="1:15" x14ac:dyDescent="0.2">
      <c r="A79" s="22">
        <v>1</v>
      </c>
      <c r="B79" s="23" t="s">
        <v>136</v>
      </c>
      <c r="C79" s="23" t="s">
        <v>56</v>
      </c>
      <c r="D79" s="24" t="s">
        <v>97</v>
      </c>
      <c r="E79" s="25" t="s">
        <v>137</v>
      </c>
      <c r="F79" s="25" t="s">
        <v>15</v>
      </c>
      <c r="G79" s="25" t="s">
        <v>16</v>
      </c>
      <c r="H79" s="25">
        <v>1</v>
      </c>
      <c r="I79" s="25">
        <v>8</v>
      </c>
      <c r="J79" s="25">
        <v>24</v>
      </c>
      <c r="K79" s="25">
        <v>6</v>
      </c>
      <c r="L79" s="25">
        <v>1</v>
      </c>
      <c r="M79" s="8">
        <f>H79*$H$1+I79*$I$1+J79*$J$1+K79*$K$1</f>
        <v>313</v>
      </c>
      <c r="N79" s="26">
        <f t="shared" si="1"/>
        <v>0.78249999999999997</v>
      </c>
      <c r="O79" s="27">
        <f>SUM(H79:L79)</f>
        <v>40</v>
      </c>
    </row>
    <row r="80" spans="1:15" x14ac:dyDescent="0.2">
      <c r="A80" s="22">
        <v>2</v>
      </c>
      <c r="B80" s="23" t="s">
        <v>138</v>
      </c>
      <c r="C80" s="23" t="s">
        <v>139</v>
      </c>
      <c r="D80" s="24"/>
      <c r="E80" s="25" t="s">
        <v>137</v>
      </c>
      <c r="F80" s="25" t="s">
        <v>15</v>
      </c>
      <c r="G80" s="25" t="s">
        <v>16</v>
      </c>
      <c r="H80" s="25">
        <v>4</v>
      </c>
      <c r="I80" s="25">
        <v>7</v>
      </c>
      <c r="J80" s="25">
        <v>11</v>
      </c>
      <c r="K80" s="25">
        <v>16</v>
      </c>
      <c r="L80" s="25">
        <v>2</v>
      </c>
      <c r="M80" s="8">
        <f>H80*$H$1+I80*$I$1+J80*$J$1+K80*$K$1</f>
        <v>282</v>
      </c>
      <c r="N80" s="26">
        <f t="shared" si="1"/>
        <v>0.70499999999999996</v>
      </c>
      <c r="O80" s="27">
        <f>SUM(H80:L80)</f>
        <v>40</v>
      </c>
    </row>
    <row r="81" spans="1:15" x14ac:dyDescent="0.2">
      <c r="A81" s="22">
        <v>3</v>
      </c>
      <c r="B81" s="23" t="s">
        <v>140</v>
      </c>
      <c r="C81" s="23" t="s">
        <v>72</v>
      </c>
      <c r="D81" s="24" t="s">
        <v>141</v>
      </c>
      <c r="E81" s="25" t="s">
        <v>137</v>
      </c>
      <c r="F81" s="25" t="s">
        <v>15</v>
      </c>
      <c r="G81" s="25" t="s">
        <v>16</v>
      </c>
      <c r="H81" s="25">
        <v>1</v>
      </c>
      <c r="I81" s="25">
        <v>6</v>
      </c>
      <c r="J81" s="25">
        <v>18</v>
      </c>
      <c r="K81" s="25">
        <v>13</v>
      </c>
      <c r="L81" s="25">
        <v>2</v>
      </c>
      <c r="M81" s="8">
        <f>H81*$H$1+I81*$I$1+J81*$J$1+K81*$K$1</f>
        <v>280</v>
      </c>
      <c r="N81" s="26">
        <f t="shared" si="1"/>
        <v>0.7</v>
      </c>
      <c r="O81" s="27">
        <f>SUM(H81:L81)</f>
        <v>40</v>
      </c>
    </row>
    <row r="82" spans="1:15" x14ac:dyDescent="0.2">
      <c r="A82" s="28">
        <v>4</v>
      </c>
      <c r="B82" s="25" t="s">
        <v>142</v>
      </c>
      <c r="C82" s="25" t="s">
        <v>143</v>
      </c>
      <c r="D82" s="24" t="s">
        <v>144</v>
      </c>
      <c r="E82" s="25" t="s">
        <v>137</v>
      </c>
      <c r="F82" s="25" t="s">
        <v>15</v>
      </c>
      <c r="G82" s="25" t="s">
        <v>16</v>
      </c>
      <c r="H82" s="25">
        <v>1</v>
      </c>
      <c r="I82" s="25">
        <v>7</v>
      </c>
      <c r="J82" s="25">
        <v>14</v>
      </c>
      <c r="K82" s="25">
        <v>17</v>
      </c>
      <c r="L82" s="25">
        <v>1</v>
      </c>
      <c r="M82" s="8">
        <f>H82*$H$1+I82*$I$1+J82*$J$1+K82*$K$1</f>
        <v>278</v>
      </c>
      <c r="N82" s="26">
        <f t="shared" si="1"/>
        <v>0.69499999999999995</v>
      </c>
      <c r="O82" s="27">
        <f>SUM(H82:L82)</f>
        <v>40</v>
      </c>
    </row>
    <row r="83" spans="1:15" x14ac:dyDescent="0.2">
      <c r="A83" s="28">
        <v>5</v>
      </c>
      <c r="B83" s="25" t="s">
        <v>145</v>
      </c>
      <c r="C83" s="25" t="s">
        <v>146</v>
      </c>
      <c r="D83" s="24" t="s">
        <v>40</v>
      </c>
      <c r="E83" s="25" t="s">
        <v>137</v>
      </c>
      <c r="F83" s="25" t="s">
        <v>15</v>
      </c>
      <c r="G83" s="25" t="s">
        <v>16</v>
      </c>
      <c r="H83" s="25">
        <v>1</v>
      </c>
      <c r="I83" s="25">
        <v>4</v>
      </c>
      <c r="J83" s="25">
        <v>20</v>
      </c>
      <c r="K83" s="25">
        <v>12</v>
      </c>
      <c r="L83" s="25">
        <v>3</v>
      </c>
      <c r="M83" s="8">
        <f>H83*$H$1+I83*$I$1+J83*$J$1+K83*$K$1</f>
        <v>271</v>
      </c>
      <c r="N83" s="26">
        <f t="shared" si="1"/>
        <v>0.67749999999999999</v>
      </c>
      <c r="O83" s="27">
        <f>SUM(H83:L83)</f>
        <v>40</v>
      </c>
    </row>
    <row r="84" spans="1:15" x14ac:dyDescent="0.2">
      <c r="A84" s="28">
        <v>6</v>
      </c>
      <c r="B84" s="25" t="s">
        <v>147</v>
      </c>
      <c r="C84" s="25" t="s">
        <v>148</v>
      </c>
      <c r="D84" s="24" t="s">
        <v>40</v>
      </c>
      <c r="E84" s="25" t="s">
        <v>137</v>
      </c>
      <c r="F84" s="25" t="s">
        <v>15</v>
      </c>
      <c r="G84" s="25" t="s">
        <v>16</v>
      </c>
      <c r="H84" s="25">
        <v>3</v>
      </c>
      <c r="I84" s="25">
        <v>6</v>
      </c>
      <c r="J84" s="25">
        <v>11</v>
      </c>
      <c r="K84" s="25">
        <v>17</v>
      </c>
      <c r="L84" s="25">
        <v>3</v>
      </c>
      <c r="M84" s="8">
        <f>H84*$H$1+I84*$I$1+J84*$J$1+K84*$K$1</f>
        <v>266</v>
      </c>
      <c r="N84" s="26">
        <f t="shared" si="1"/>
        <v>0.66500000000000004</v>
      </c>
      <c r="O84" s="27">
        <f>SUM(H84:L84)</f>
        <v>40</v>
      </c>
    </row>
    <row r="85" spans="1:15" x14ac:dyDescent="0.2">
      <c r="A85" s="28">
        <v>7</v>
      </c>
      <c r="B85" s="25" t="s">
        <v>149</v>
      </c>
      <c r="C85" s="25" t="s">
        <v>81</v>
      </c>
      <c r="D85" s="24" t="s">
        <v>150</v>
      </c>
      <c r="E85" s="25" t="s">
        <v>137</v>
      </c>
      <c r="F85" s="25" t="s">
        <v>15</v>
      </c>
      <c r="G85" s="25" t="s">
        <v>16</v>
      </c>
      <c r="H85" s="25">
        <v>3</v>
      </c>
      <c r="I85" s="25">
        <v>2</v>
      </c>
      <c r="J85" s="25">
        <v>15</v>
      </c>
      <c r="K85" s="25">
        <v>18</v>
      </c>
      <c r="L85" s="25">
        <v>2</v>
      </c>
      <c r="M85" s="8">
        <f>H85*$H$1+I85*$I$1+J85*$J$1+K85*$K$1</f>
        <v>263</v>
      </c>
      <c r="N85" s="26">
        <f t="shared" si="1"/>
        <v>0.65749999999999997</v>
      </c>
      <c r="O85" s="27">
        <f>SUM(H85:L85)</f>
        <v>40</v>
      </c>
    </row>
    <row r="86" spans="1:15" x14ac:dyDescent="0.2">
      <c r="A86" s="28">
        <v>8</v>
      </c>
      <c r="B86" s="25" t="s">
        <v>151</v>
      </c>
      <c r="C86" s="25" t="s">
        <v>152</v>
      </c>
      <c r="D86" s="24" t="s">
        <v>144</v>
      </c>
      <c r="E86" s="25" t="s">
        <v>137</v>
      </c>
      <c r="F86" s="25" t="s">
        <v>15</v>
      </c>
      <c r="G86" s="25" t="s">
        <v>16</v>
      </c>
      <c r="H86" s="25">
        <v>1</v>
      </c>
      <c r="I86" s="25">
        <v>4</v>
      </c>
      <c r="J86" s="25">
        <v>10</v>
      </c>
      <c r="K86" s="25">
        <v>21</v>
      </c>
      <c r="L86" s="25">
        <v>4</v>
      </c>
      <c r="M86" s="8">
        <f>H86*$H$1+I86*$I$1+J86*$J$1+K86*$K$1</f>
        <v>236</v>
      </c>
      <c r="N86" s="26">
        <f t="shared" si="1"/>
        <v>0.59</v>
      </c>
      <c r="O86" s="27">
        <f>SUM(H86:L86)</f>
        <v>40</v>
      </c>
    </row>
    <row r="87" spans="1:15" x14ac:dyDescent="0.2">
      <c r="A87" s="28">
        <v>9</v>
      </c>
      <c r="B87" s="25" t="s">
        <v>153</v>
      </c>
      <c r="C87" s="25" t="s">
        <v>154</v>
      </c>
      <c r="D87" s="24" t="s">
        <v>90</v>
      </c>
      <c r="E87" s="25" t="s">
        <v>137</v>
      </c>
      <c r="F87" s="25" t="s">
        <v>15</v>
      </c>
      <c r="G87" s="25" t="s">
        <v>16</v>
      </c>
      <c r="H87" s="25"/>
      <c r="I87" s="25">
        <v>1</v>
      </c>
      <c r="J87" s="25">
        <v>10</v>
      </c>
      <c r="K87" s="25">
        <v>20</v>
      </c>
      <c r="L87" s="25">
        <v>9</v>
      </c>
      <c r="M87" s="8">
        <f>H87*$H$1+I87*$I$1+J87*$J$1+K87*$K$1</f>
        <v>190</v>
      </c>
      <c r="N87" s="26">
        <f t="shared" si="1"/>
        <v>0.47499999999999998</v>
      </c>
      <c r="O87" s="27">
        <f>SUM(H87:L87)</f>
        <v>40</v>
      </c>
    </row>
    <row r="88" spans="1:15" x14ac:dyDescent="0.2">
      <c r="A88" s="28">
        <v>10</v>
      </c>
      <c r="B88" s="25" t="s">
        <v>58</v>
      </c>
      <c r="C88" s="25" t="s">
        <v>24</v>
      </c>
      <c r="D88" s="24" t="s">
        <v>155</v>
      </c>
      <c r="E88" s="25" t="s">
        <v>137</v>
      </c>
      <c r="F88" s="25" t="s">
        <v>15</v>
      </c>
      <c r="G88" s="25" t="s">
        <v>16</v>
      </c>
      <c r="H88" s="25">
        <v>1</v>
      </c>
      <c r="I88" s="25">
        <v>3</v>
      </c>
      <c r="J88" s="25">
        <v>8</v>
      </c>
      <c r="K88" s="25">
        <v>16</v>
      </c>
      <c r="L88" s="25">
        <v>12</v>
      </c>
      <c r="M88" s="8">
        <f>H88*$H$1+I88*$I$1+J88*$J$1+K88*$K$1</f>
        <v>185</v>
      </c>
      <c r="N88" s="26">
        <f t="shared" si="1"/>
        <v>0.46250000000000002</v>
      </c>
      <c r="O88" s="27">
        <f>SUM(H88:L88)</f>
        <v>40</v>
      </c>
    </row>
    <row r="89" spans="1:15" x14ac:dyDescent="0.2">
      <c r="A89" s="16"/>
      <c r="B89" s="19"/>
      <c r="C89" s="19"/>
      <c r="D89" s="18"/>
      <c r="E89" s="19"/>
      <c r="F89" s="19"/>
      <c r="G89" s="19"/>
      <c r="H89" s="19"/>
      <c r="I89" s="19"/>
      <c r="J89" s="19"/>
      <c r="K89" s="19"/>
      <c r="L89" s="19"/>
      <c r="M89" s="16"/>
      <c r="N89" s="20"/>
      <c r="O89" s="21"/>
    </row>
    <row r="90" spans="1:15" x14ac:dyDescent="0.2">
      <c r="A90" s="22">
        <v>1</v>
      </c>
      <c r="B90" s="23" t="s">
        <v>156</v>
      </c>
      <c r="C90" s="23" t="s">
        <v>157</v>
      </c>
      <c r="D90" s="24" t="s">
        <v>90</v>
      </c>
      <c r="E90" s="25" t="s">
        <v>137</v>
      </c>
      <c r="F90" s="25" t="s">
        <v>21</v>
      </c>
      <c r="G90" s="25" t="s">
        <v>16</v>
      </c>
      <c r="H90" s="25">
        <v>1</v>
      </c>
      <c r="I90" s="25">
        <v>2</v>
      </c>
      <c r="J90" s="25">
        <v>17</v>
      </c>
      <c r="K90" s="25">
        <v>17</v>
      </c>
      <c r="L90" s="25">
        <v>3</v>
      </c>
      <c r="M90" s="8">
        <f>H90*$H$1+I90*$I$1+J90*$J$1+K90*$K$1</f>
        <v>252</v>
      </c>
      <c r="N90" s="26">
        <f t="shared" si="1"/>
        <v>0.63</v>
      </c>
      <c r="O90" s="27">
        <f>SUM(H90:L90)</f>
        <v>40</v>
      </c>
    </row>
    <row r="91" spans="1:15" x14ac:dyDescent="0.2">
      <c r="A91" s="22">
        <v>2</v>
      </c>
      <c r="B91" s="23" t="s">
        <v>71</v>
      </c>
      <c r="C91" s="23" t="s">
        <v>158</v>
      </c>
      <c r="D91" s="24" t="s">
        <v>159</v>
      </c>
      <c r="E91" s="25" t="s">
        <v>137</v>
      </c>
      <c r="F91" s="25" t="s">
        <v>21</v>
      </c>
      <c r="G91" s="25" t="s">
        <v>16</v>
      </c>
      <c r="H91" s="25">
        <v>1</v>
      </c>
      <c r="I91" s="25"/>
      <c r="J91" s="25">
        <v>3</v>
      </c>
      <c r="K91" s="25">
        <v>21</v>
      </c>
      <c r="L91" s="25">
        <v>15</v>
      </c>
      <c r="M91" s="8">
        <f>H91*$H$1+I91*$I$1+J91*$J$1+K91*$K$1</f>
        <v>140</v>
      </c>
      <c r="N91" s="26">
        <f t="shared" si="1"/>
        <v>0.35</v>
      </c>
      <c r="O91" s="27">
        <f>SUM(H91:L91)</f>
        <v>40</v>
      </c>
    </row>
    <row r="92" spans="1:15" x14ac:dyDescent="0.2">
      <c r="A92" s="16"/>
      <c r="B92" s="19"/>
      <c r="C92" s="19"/>
      <c r="D92" s="18"/>
      <c r="E92" s="19"/>
      <c r="F92" s="19"/>
      <c r="G92" s="19"/>
      <c r="H92" s="19"/>
      <c r="I92" s="19"/>
      <c r="J92" s="19"/>
      <c r="K92" s="19"/>
      <c r="L92" s="19"/>
      <c r="M92" s="16"/>
      <c r="N92" s="20"/>
      <c r="O92" s="21"/>
    </row>
    <row r="93" spans="1:15" x14ac:dyDescent="0.2">
      <c r="A93" s="22">
        <v>1</v>
      </c>
      <c r="B93" s="23" t="s">
        <v>35</v>
      </c>
      <c r="C93" s="23" t="s">
        <v>48</v>
      </c>
      <c r="D93" s="24" t="s">
        <v>90</v>
      </c>
      <c r="E93" s="25" t="s">
        <v>137</v>
      </c>
      <c r="F93" s="25" t="s">
        <v>15</v>
      </c>
      <c r="G93" s="25" t="s">
        <v>22</v>
      </c>
      <c r="H93" s="25">
        <v>3</v>
      </c>
      <c r="I93" s="25">
        <v>8</v>
      </c>
      <c r="J93" s="25">
        <v>12</v>
      </c>
      <c r="K93" s="25">
        <v>15</v>
      </c>
      <c r="L93" s="25">
        <v>2</v>
      </c>
      <c r="M93" s="8">
        <f>H93*$H$1+I93*$I$1+J93*$J$1+K93*$K$1</f>
        <v>284</v>
      </c>
      <c r="N93" s="26">
        <f t="shared" si="1"/>
        <v>0.71</v>
      </c>
      <c r="O93" s="27">
        <f>SUM(H93:L93)</f>
        <v>40</v>
      </c>
    </row>
    <row r="94" spans="1:15" x14ac:dyDescent="0.2">
      <c r="A94" s="16"/>
      <c r="B94" s="19"/>
      <c r="C94" s="19"/>
      <c r="D94" s="18"/>
      <c r="E94" s="19"/>
      <c r="F94" s="19"/>
      <c r="G94" s="19"/>
      <c r="H94" s="19"/>
      <c r="I94" s="19"/>
      <c r="J94" s="19"/>
      <c r="K94" s="19"/>
      <c r="L94" s="19"/>
      <c r="M94" s="16"/>
      <c r="N94" s="20"/>
      <c r="O94" s="21"/>
    </row>
    <row r="95" spans="1:15" x14ac:dyDescent="0.2">
      <c r="A95" s="22">
        <v>1</v>
      </c>
      <c r="B95" s="23" t="s">
        <v>160</v>
      </c>
      <c r="C95" s="23" t="s">
        <v>81</v>
      </c>
      <c r="D95" s="24" t="s">
        <v>97</v>
      </c>
      <c r="E95" s="25" t="s">
        <v>137</v>
      </c>
      <c r="F95" s="25" t="s">
        <v>15</v>
      </c>
      <c r="G95" s="25" t="s">
        <v>38</v>
      </c>
      <c r="H95" s="25">
        <v>2</v>
      </c>
      <c r="I95" s="25">
        <v>6</v>
      </c>
      <c r="J95" s="25">
        <v>13</v>
      </c>
      <c r="K95" s="25">
        <v>15</v>
      </c>
      <c r="L95" s="25">
        <v>4</v>
      </c>
      <c r="M95" s="8">
        <f>H95*$H$1+I95*$I$1+J95*$J$1+K95*$K$1</f>
        <v>261</v>
      </c>
      <c r="N95" s="26">
        <f t="shared" si="1"/>
        <v>0.65249999999999997</v>
      </c>
      <c r="O95" s="27">
        <f>SUM(H95:L95)</f>
        <v>40</v>
      </c>
    </row>
    <row r="96" spans="1:15" x14ac:dyDescent="0.2">
      <c r="A96" s="16"/>
      <c r="B96" s="19"/>
      <c r="C96" s="19"/>
      <c r="D96" s="18"/>
      <c r="E96" s="19"/>
      <c r="F96" s="19"/>
      <c r="G96" s="19"/>
      <c r="H96" s="19"/>
      <c r="I96" s="19"/>
      <c r="J96" s="19"/>
      <c r="K96" s="19"/>
      <c r="L96" s="19"/>
      <c r="M96" s="16"/>
      <c r="N96" s="20"/>
      <c r="O96" s="21"/>
    </row>
    <row r="97" spans="1:15" x14ac:dyDescent="0.2">
      <c r="A97" s="22">
        <v>1</v>
      </c>
      <c r="B97" s="23" t="s">
        <v>60</v>
      </c>
      <c r="C97" s="23" t="s">
        <v>121</v>
      </c>
      <c r="D97" s="24" t="s">
        <v>62</v>
      </c>
      <c r="E97" s="25" t="s">
        <v>137</v>
      </c>
      <c r="F97" s="25" t="s">
        <v>21</v>
      </c>
      <c r="G97" s="25" t="s">
        <v>38</v>
      </c>
      <c r="H97" s="25"/>
      <c r="I97" s="25">
        <v>4</v>
      </c>
      <c r="J97" s="25">
        <v>4</v>
      </c>
      <c r="K97" s="25">
        <v>16</v>
      </c>
      <c r="L97" s="25">
        <v>16</v>
      </c>
      <c r="M97" s="8">
        <f>H97*$H$1+I97*$I$1+J97*$J$1+K97*$K$1</f>
        <v>152</v>
      </c>
      <c r="N97" s="26">
        <f t="shared" si="1"/>
        <v>0.38</v>
      </c>
      <c r="O97" s="27">
        <f>SUM(H97:L97)</f>
        <v>40</v>
      </c>
    </row>
    <row r="98" spans="1:15" x14ac:dyDescent="0.2">
      <c r="A98" s="16"/>
      <c r="B98" s="19"/>
      <c r="C98" s="19"/>
      <c r="D98" s="18"/>
      <c r="E98" s="19"/>
      <c r="F98" s="19"/>
      <c r="G98" s="19"/>
      <c r="H98" s="19"/>
      <c r="I98" s="19"/>
      <c r="J98" s="19"/>
      <c r="K98" s="19"/>
      <c r="L98" s="19"/>
      <c r="M98" s="16"/>
      <c r="N98" s="20"/>
      <c r="O98" s="21"/>
    </row>
    <row r="99" spans="1:15" x14ac:dyDescent="0.2">
      <c r="A99" s="22">
        <v>1</v>
      </c>
      <c r="B99" s="23" t="s">
        <v>102</v>
      </c>
      <c r="C99" s="23" t="s">
        <v>161</v>
      </c>
      <c r="D99" s="24" t="s">
        <v>162</v>
      </c>
      <c r="E99" s="25" t="s">
        <v>137</v>
      </c>
      <c r="F99" s="25" t="s">
        <v>15</v>
      </c>
      <c r="G99" s="25" t="s">
        <v>63</v>
      </c>
      <c r="H99" s="25">
        <v>2</v>
      </c>
      <c r="I99" s="25">
        <v>5</v>
      </c>
      <c r="J99" s="25">
        <v>12</v>
      </c>
      <c r="K99" s="25">
        <v>17</v>
      </c>
      <c r="L99" s="25">
        <v>4</v>
      </c>
      <c r="M99" s="8">
        <f>H99*$H$1+I99*$I$1+J99*$J$1+K99*$K$1</f>
        <v>253</v>
      </c>
      <c r="N99" s="26">
        <f t="shared" si="1"/>
        <v>0.63249999999999995</v>
      </c>
      <c r="O99" s="27">
        <f>SUM(H99:L99)</f>
        <v>40</v>
      </c>
    </row>
    <row r="100" spans="1:15" x14ac:dyDescent="0.2">
      <c r="A100" s="16"/>
      <c r="B100" s="19"/>
      <c r="C100" s="19"/>
      <c r="D100" s="18"/>
      <c r="E100" s="19"/>
      <c r="F100" s="19"/>
      <c r="G100" s="19"/>
      <c r="H100" s="19"/>
      <c r="I100" s="19"/>
      <c r="J100" s="19"/>
      <c r="K100" s="19"/>
      <c r="L100" s="19"/>
      <c r="M100" s="16"/>
      <c r="N100" s="20"/>
      <c r="O100" s="21"/>
    </row>
    <row r="101" spans="1:15" x14ac:dyDescent="0.2">
      <c r="A101" s="22">
        <v>1</v>
      </c>
      <c r="B101" s="23" t="s">
        <v>29</v>
      </c>
      <c r="C101" s="23" t="s">
        <v>163</v>
      </c>
      <c r="D101" s="24" t="s">
        <v>62</v>
      </c>
      <c r="E101" s="25" t="s">
        <v>137</v>
      </c>
      <c r="F101" s="25" t="s">
        <v>21</v>
      </c>
      <c r="G101" s="25" t="s">
        <v>63</v>
      </c>
      <c r="H101" s="25">
        <v>1</v>
      </c>
      <c r="I101" s="25">
        <v>4</v>
      </c>
      <c r="J101" s="25">
        <v>7</v>
      </c>
      <c r="K101" s="25">
        <v>17</v>
      </c>
      <c r="L101" s="25">
        <v>11</v>
      </c>
      <c r="M101" s="8">
        <f>H101*$H$1+I101*$I$1+J101*$J$1+K101*$K$1</f>
        <v>192</v>
      </c>
      <c r="N101" s="26">
        <f t="shared" si="1"/>
        <v>0.48</v>
      </c>
      <c r="O101" s="27">
        <f>SUM(H101:L101)</f>
        <v>40</v>
      </c>
    </row>
    <row r="102" spans="1:15" x14ac:dyDescent="0.2">
      <c r="A102" s="16"/>
      <c r="B102" s="19"/>
      <c r="C102" s="19"/>
      <c r="D102" s="18"/>
      <c r="E102" s="19"/>
      <c r="F102" s="19"/>
      <c r="G102" s="19"/>
      <c r="H102" s="19"/>
      <c r="I102" s="19"/>
      <c r="J102" s="19"/>
      <c r="K102" s="19"/>
      <c r="L102" s="19"/>
      <c r="M102" s="16"/>
      <c r="N102" s="20"/>
      <c r="O102" s="21"/>
    </row>
    <row r="103" spans="1:15" x14ac:dyDescent="0.2">
      <c r="A103" s="22">
        <v>1</v>
      </c>
      <c r="B103" s="23" t="s">
        <v>164</v>
      </c>
      <c r="C103" s="23" t="s">
        <v>81</v>
      </c>
      <c r="D103" s="24" t="s">
        <v>165</v>
      </c>
      <c r="E103" s="25" t="s">
        <v>137</v>
      </c>
      <c r="F103" s="25" t="s">
        <v>15</v>
      </c>
      <c r="G103" s="25" t="s">
        <v>124</v>
      </c>
      <c r="H103" s="25">
        <v>2</v>
      </c>
      <c r="I103" s="25">
        <v>7</v>
      </c>
      <c r="J103" s="25">
        <v>13</v>
      </c>
      <c r="K103" s="25">
        <v>17</v>
      </c>
      <c r="L103" s="25">
        <v>1</v>
      </c>
      <c r="M103" s="8">
        <f>H103*$H$1+I103*$I$1+J103*$J$1+K103*$K$1</f>
        <v>281</v>
      </c>
      <c r="N103" s="26">
        <f t="shared" si="1"/>
        <v>0.70250000000000001</v>
      </c>
      <c r="O103" s="27">
        <f>SUM(H103:L103)</f>
        <v>40</v>
      </c>
    </row>
    <row r="104" spans="1:15" x14ac:dyDescent="0.2">
      <c r="A104" s="22">
        <v>2</v>
      </c>
      <c r="B104" s="23" t="s">
        <v>166</v>
      </c>
      <c r="C104" s="23" t="s">
        <v>81</v>
      </c>
      <c r="D104" s="24" t="s">
        <v>167</v>
      </c>
      <c r="E104" s="25" t="s">
        <v>137</v>
      </c>
      <c r="F104" s="25" t="s">
        <v>15</v>
      </c>
      <c r="G104" s="25" t="s">
        <v>124</v>
      </c>
      <c r="H104" s="25"/>
      <c r="I104" s="25">
        <v>1</v>
      </c>
      <c r="J104" s="25">
        <v>15</v>
      </c>
      <c r="K104" s="25">
        <v>21</v>
      </c>
      <c r="L104" s="25">
        <v>3</v>
      </c>
      <c r="M104" s="8">
        <f>H104*$H$1+I104*$I$1+J104*$J$1+K104*$K$1</f>
        <v>235</v>
      </c>
      <c r="N104" s="26">
        <f t="shared" si="1"/>
        <v>0.58750000000000002</v>
      </c>
      <c r="O104" s="27">
        <f>SUM(H104:L104)</f>
        <v>40</v>
      </c>
    </row>
    <row r="105" spans="1:15" x14ac:dyDescent="0.2">
      <c r="A105" s="22">
        <v>3</v>
      </c>
      <c r="B105" s="23" t="s">
        <v>168</v>
      </c>
      <c r="C105" s="23" t="s">
        <v>126</v>
      </c>
      <c r="D105" s="24" t="s">
        <v>169</v>
      </c>
      <c r="E105" s="25" t="s">
        <v>137</v>
      </c>
      <c r="F105" s="25" t="s">
        <v>15</v>
      </c>
      <c r="G105" s="25" t="s">
        <v>124</v>
      </c>
      <c r="H105" s="25"/>
      <c r="I105" s="25">
        <v>1</v>
      </c>
      <c r="J105" s="25">
        <v>14</v>
      </c>
      <c r="K105" s="25">
        <v>22</v>
      </c>
      <c r="L105" s="25">
        <v>3</v>
      </c>
      <c r="M105" s="8">
        <f>H105*$H$1+I105*$I$1+J105*$J$1+K105*$K$1</f>
        <v>232</v>
      </c>
      <c r="N105" s="26">
        <f t="shared" si="1"/>
        <v>0.57999999999999996</v>
      </c>
      <c r="O105" s="27">
        <f>SUM(H105:L105)</f>
        <v>40</v>
      </c>
    </row>
    <row r="106" spans="1:15" x14ac:dyDescent="0.2">
      <c r="A106" s="28">
        <v>4</v>
      </c>
      <c r="B106" s="25" t="s">
        <v>170</v>
      </c>
      <c r="C106" s="25" t="s">
        <v>24</v>
      </c>
      <c r="D106" s="24"/>
      <c r="E106" s="25" t="s">
        <v>137</v>
      </c>
      <c r="F106" s="25" t="s">
        <v>15</v>
      </c>
      <c r="G106" s="25" t="s">
        <v>124</v>
      </c>
      <c r="H106" s="25"/>
      <c r="I106" s="25"/>
      <c r="J106" s="25">
        <v>1</v>
      </c>
      <c r="K106" s="25">
        <v>5</v>
      </c>
      <c r="L106" s="25">
        <v>34</v>
      </c>
      <c r="M106" s="8">
        <f>H106*$H$1+I106*$I$1+J106*$J$1+K106*$K$1</f>
        <v>33</v>
      </c>
      <c r="N106" s="26">
        <f t="shared" si="1"/>
        <v>8.2500000000000004E-2</v>
      </c>
      <c r="O106" s="27">
        <f>SUM(H106:L106)</f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2016 10 16 Celőke 3D eredmény</vt:lpstr>
    </vt:vector>
  </TitlesOfParts>
  <Company>MVMI Informatika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Hipszki Edit</dc:creator>
  <cp:lastModifiedBy>Hipszki Edit</cp:lastModifiedBy>
  <dcterms:created xsi:type="dcterms:W3CDTF">2016-10-17T12:06:44Z</dcterms:created>
  <dcterms:modified xsi:type="dcterms:W3CDTF">2016-10-17T12:09:10Z</dcterms:modified>
</cp:coreProperties>
</file>